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4480" windowHeight="13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<sst xmlns="http://schemas.openxmlformats.org/spreadsheetml/2006/main" count="57" uniqueCount="30">
  <si>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10 uM</t>
  </si>
  <si>
    <t>1 uM</t>
  </si>
  <si>
    <t>0.1 uM</t>
  </si>
  <si>
    <t>0.01 uM</t>
  </si>
  <si>
    <t>0.001 uM</t>
  </si>
  <si>
    <t>0 uM</t>
  </si>
  <si>
    <t>Erlotinib</t>
  </si>
  <si>
    <t>20 uM</t>
  </si>
  <si>
    <t>2 uM</t>
  </si>
  <si>
    <t>0.2 uM</t>
  </si>
  <si>
    <t>0.02 uM</t>
  </si>
  <si>
    <t>0.002 uM</t>
  </si>
  <si>
    <t>Now, calculate the average values:</t>
  </si>
  <si>
    <t>*However, this should not be the end of your analysis with the unaveraged data -- make sure you include some quantification of the error in your measurements in your Mod 2 paper.</t>
  </si>
  <si>
    <t>Finally add your EGF dose-response data:</t>
  </si>
  <si>
    <t>50 ng/mL</t>
  </si>
  <si>
    <t>25 ng/mL</t>
  </si>
  <si>
    <t>12.5 ng/mL</t>
  </si>
  <si>
    <t>6.25 ng/mL</t>
  </si>
  <si>
    <t>0 ng/mL</t>
  </si>
  <si>
    <t>Rep1</t>
  </si>
  <si>
    <t>Rep2</t>
  </si>
  <si>
    <t>Rep3</t>
  </si>
  <si>
    <t>Rep4</t>
  </si>
  <si>
    <t>You can use this file to organize your data: Transfer your background-subracted data from the csv file to this format -- this will be some copy and pasting</t>
  </si>
  <si>
    <t>Now, paste the average values into a new spreadsheet and name it 'data': This will be your input to Matlab</t>
  </si>
  <si>
    <t>When you are finished filling out this spreadsheet, please post it to the M2D7 Talk page</t>
  </si>
  <si>
    <t>Now -- reorder in increasing Erlotinib Concentration</t>
  </si>
  <si>
    <t>LY294002</t>
  </si>
  <si>
    <t>Inhibitor that I used: LY294002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</si>
</sst>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b/>
      <sz val="16"/>
      <color indexed="8"/>
      <name val="Calibri"/>
      <family val="0"/>
    </font>
    <font>
      <b/>
      <sz val="12"/>
      <color indexed="4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  <font>
      <b/>
      <sz val="12"/>
      <color rgb="FF3366FF"/>
      <name val="Calibri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8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">
      <selection activeCell="A10" sqref="A10"/>
    </sheetView>
  </sheetViews>
  <sheetFormatPr defaultColWidth="11.00390625" defaultRowHeight="15.75"/>
  <cols>
    <col min="1" max="1" width="28.875" style="0" customWidth="1"/>
    <col min="2" max="2" width="19.50390625" style="0" bestFit="1" customWidth="1"/>
    <col min="3" max="3" width="16.00390625" style="0" bestFit="1" customWidth="1"/>
    <col min="4" max="4" width="15.00390625" style="0" bestFit="1" customWidth="1"/>
    <col min="5" max="5" width="16.50390625" style="0" bestFit="1" customWidth="1"/>
    <col min="6" max="6" width="17.50390625" style="0" bestFit="1" customWidth="1"/>
    <col min="7" max="7" width="15.125" style="0" customWidth="1"/>
  </cols>
  <sheetData>
    <row r="1" spans="1:9" ht="15">
      <c r="A1" s="9" t="s">
        <v>29</v>
      </c>
      <c r="H1" s="1"/>
      <c r="I1" s="1"/>
    </row>
    <row r="2" spans="1:9" ht="15">
      <c r="A2" s="6" t="s">
        <v>24</v>
      </c>
      <c r="H2" s="1"/>
      <c r="I2" s="1"/>
    </row>
    <row r="3" spans="2:9" ht="15">
      <c r="B3" t="s">
        <v>28</v>
      </c>
      <c r="H3" s="1"/>
      <c r="I3" s="1"/>
    </row>
    <row r="4" spans="1:13" ht="1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11</v>
      </c>
      <c r="L4" t="s">
        <v>5</v>
      </c>
      <c r="M4" t="s">
        <v>5</v>
      </c>
    </row>
    <row r="5" spans="1:13" ht="15">
      <c r="A5" s="2" t="s">
        <v>0</v>
      </c>
      <c r="B5" s="10">
        <v>2503563</v>
      </c>
      <c r="C5" s="10">
        <v>2091346</v>
      </c>
      <c r="D5" s="10">
        <v>2303130</v>
      </c>
      <c r="E5" s="10">
        <v>2667757</v>
      </c>
      <c r="F5" s="10">
        <v>2653962</v>
      </c>
      <c r="G5" s="10">
        <v>2341358</v>
      </c>
      <c r="H5" s="10">
        <v>2516053</v>
      </c>
      <c r="I5" s="10">
        <v>2838506</v>
      </c>
      <c r="J5" s="10">
        <v>2703078</v>
      </c>
      <c r="K5" s="10">
        <v>2006658</v>
      </c>
      <c r="L5" s="10">
        <v>2073498</v>
      </c>
      <c r="M5" s="10">
        <v>1692672</v>
      </c>
    </row>
    <row r="6" spans="1:13" ht="15">
      <c r="A6" s="2" t="s">
        <v>1</v>
      </c>
      <c r="B6" s="10">
        <v>2961803</v>
      </c>
      <c r="C6" s="10">
        <v>3170970</v>
      </c>
      <c r="D6" s="10">
        <v>3519540</v>
      </c>
      <c r="E6" s="10">
        <v>3354481</v>
      </c>
      <c r="F6" s="10">
        <v>3478850</v>
      </c>
      <c r="G6" s="10">
        <v>3719124</v>
      </c>
      <c r="H6" s="10">
        <v>3110255</v>
      </c>
      <c r="I6" s="10">
        <v>3607394</v>
      </c>
      <c r="J6" s="10">
        <v>3606950</v>
      </c>
      <c r="K6" s="10">
        <v>3381253</v>
      </c>
      <c r="L6" s="10">
        <v>3197050</v>
      </c>
      <c r="M6" s="10">
        <v>3627161</v>
      </c>
    </row>
    <row r="7" spans="1:13" ht="15">
      <c r="A7" s="2" t="s">
        <v>2</v>
      </c>
      <c r="B7" s="10">
        <v>3032854</v>
      </c>
      <c r="C7" s="10">
        <v>3604773</v>
      </c>
      <c r="D7" s="10">
        <v>3730006</v>
      </c>
      <c r="E7" s="10">
        <v>3652774</v>
      </c>
      <c r="F7" s="10">
        <v>3529312</v>
      </c>
      <c r="G7" s="10">
        <v>3863370</v>
      </c>
      <c r="H7" s="10">
        <v>3285994</v>
      </c>
      <c r="I7" s="10">
        <v>3586761</v>
      </c>
      <c r="J7" s="10">
        <v>3679051</v>
      </c>
      <c r="K7" s="10">
        <v>3279076</v>
      </c>
      <c r="L7" s="10">
        <v>3503787</v>
      </c>
      <c r="M7" s="10">
        <v>3829086</v>
      </c>
    </row>
    <row r="8" spans="1:13" ht="15">
      <c r="A8" s="2" t="s">
        <v>3</v>
      </c>
      <c r="B8" s="10">
        <v>3251730</v>
      </c>
      <c r="C8" s="10">
        <v>3061116</v>
      </c>
      <c r="D8" s="10">
        <v>3484352</v>
      </c>
      <c r="E8" s="10">
        <v>3680135</v>
      </c>
      <c r="F8" s="10">
        <v>3885734</v>
      </c>
      <c r="G8" s="10">
        <v>3811943</v>
      </c>
      <c r="H8" s="10">
        <v>3438257</v>
      </c>
      <c r="I8" s="10">
        <v>3680569</v>
      </c>
      <c r="J8" s="10">
        <v>3435531</v>
      </c>
      <c r="K8" s="10">
        <v>3804658</v>
      </c>
      <c r="L8" s="10">
        <v>3846406</v>
      </c>
      <c r="M8" s="10">
        <v>3903122</v>
      </c>
    </row>
    <row r="9" spans="1:13" ht="15">
      <c r="A9" s="2" t="s">
        <v>4</v>
      </c>
      <c r="B9" s="10">
        <v>3216775</v>
      </c>
      <c r="C9" s="10">
        <v>3932989</v>
      </c>
      <c r="D9" s="10">
        <v>4037499</v>
      </c>
      <c r="E9" s="10">
        <v>4000836</v>
      </c>
      <c r="F9" s="10">
        <v>3905792</v>
      </c>
      <c r="G9" s="10">
        <v>3804369</v>
      </c>
      <c r="H9" s="10">
        <v>3205487</v>
      </c>
      <c r="I9" s="10">
        <v>3977117</v>
      </c>
      <c r="J9" s="10">
        <v>3895670</v>
      </c>
      <c r="K9" s="10">
        <v>3940698</v>
      </c>
      <c r="L9" s="10">
        <v>4037199</v>
      </c>
      <c r="M9" s="10">
        <v>3988268</v>
      </c>
    </row>
    <row r="10" spans="1:13" ht="15">
      <c r="A10" s="2" t="s">
        <v>5</v>
      </c>
      <c r="B10" s="10">
        <v>3417402</v>
      </c>
      <c r="C10" s="10">
        <v>3916663</v>
      </c>
      <c r="D10" s="10">
        <v>4280683</v>
      </c>
      <c r="E10" s="10">
        <v>3980466</v>
      </c>
      <c r="F10" s="10">
        <v>4330273</v>
      </c>
      <c r="G10" s="10">
        <v>4182504</v>
      </c>
      <c r="H10" s="10">
        <v>3387257</v>
      </c>
      <c r="I10" s="10">
        <v>4020887</v>
      </c>
      <c r="J10" s="10">
        <v>4051806</v>
      </c>
      <c r="K10" s="10">
        <v>4125989</v>
      </c>
      <c r="L10" s="10">
        <v>4174038</v>
      </c>
      <c r="M10" s="10">
        <v>4086173</v>
      </c>
    </row>
    <row r="11" spans="1:13" ht="15">
      <c r="A11" s="2" t="s">
        <v>27</v>
      </c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</row>
    <row r="12" spans="1:13" ht="15">
      <c r="A12" s="2" t="s">
        <v>5</v>
      </c>
      <c r="B12" s="2">
        <f>B10</f>
        <v>3417402</v>
      </c>
      <c r="C12" s="2">
        <f aca="true" t="shared" si="0" ref="C12:M12">C10</f>
        <v>3916663</v>
      </c>
      <c r="D12" s="2">
        <f t="shared" si="0"/>
        <v>4280683</v>
      </c>
      <c r="E12" s="2">
        <f t="shared" si="0"/>
        <v>3980466</v>
      </c>
      <c r="F12" s="2">
        <f t="shared" si="0"/>
        <v>4330273</v>
      </c>
      <c r="G12" s="2">
        <f t="shared" si="0"/>
        <v>4182504</v>
      </c>
      <c r="H12" s="2">
        <f t="shared" si="0"/>
        <v>3387257</v>
      </c>
      <c r="I12" s="2">
        <f t="shared" si="0"/>
        <v>4020887</v>
      </c>
      <c r="J12" s="2">
        <f t="shared" si="0"/>
        <v>4051806</v>
      </c>
      <c r="K12" s="2">
        <f t="shared" si="0"/>
        <v>4125989</v>
      </c>
      <c r="L12" s="2">
        <f t="shared" si="0"/>
        <v>4174038</v>
      </c>
      <c r="M12" s="2">
        <f t="shared" si="0"/>
        <v>4086173</v>
      </c>
    </row>
    <row r="13" spans="1:13" ht="15">
      <c r="A13" s="2" t="s">
        <v>4</v>
      </c>
      <c r="B13" s="2">
        <f>B9</f>
        <v>3216775</v>
      </c>
      <c r="C13" s="2">
        <f aca="true" t="shared" si="1" ref="C13:M13">C9</f>
        <v>3932989</v>
      </c>
      <c r="D13" s="2">
        <f t="shared" si="1"/>
        <v>4037499</v>
      </c>
      <c r="E13" s="2">
        <f t="shared" si="1"/>
        <v>4000836</v>
      </c>
      <c r="F13" s="2">
        <f t="shared" si="1"/>
        <v>3905792</v>
      </c>
      <c r="G13" s="2">
        <f t="shared" si="1"/>
        <v>3804369</v>
      </c>
      <c r="H13" s="2">
        <f t="shared" si="1"/>
        <v>3205487</v>
      </c>
      <c r="I13" s="2">
        <f t="shared" si="1"/>
        <v>3977117</v>
      </c>
      <c r="J13" s="2">
        <f t="shared" si="1"/>
        <v>3895670</v>
      </c>
      <c r="K13" s="2">
        <f t="shared" si="1"/>
        <v>3940698</v>
      </c>
      <c r="L13" s="2">
        <f t="shared" si="1"/>
        <v>4037199</v>
      </c>
      <c r="M13" s="2">
        <f t="shared" si="1"/>
        <v>3988268</v>
      </c>
    </row>
    <row r="14" spans="1:13" ht="15">
      <c r="A14" s="2" t="s">
        <v>3</v>
      </c>
      <c r="B14" s="2">
        <f>B8</f>
        <v>3251730</v>
      </c>
      <c r="C14" s="2">
        <f aca="true" t="shared" si="2" ref="C14:M14">C8</f>
        <v>3061116</v>
      </c>
      <c r="D14" s="2">
        <f t="shared" si="2"/>
        <v>3484352</v>
      </c>
      <c r="E14" s="2">
        <f t="shared" si="2"/>
        <v>3680135</v>
      </c>
      <c r="F14" s="2">
        <f t="shared" si="2"/>
        <v>3885734</v>
      </c>
      <c r="G14" s="2">
        <f t="shared" si="2"/>
        <v>3811943</v>
      </c>
      <c r="H14" s="2">
        <f t="shared" si="2"/>
        <v>3438257</v>
      </c>
      <c r="I14" s="2">
        <f t="shared" si="2"/>
        <v>3680569</v>
      </c>
      <c r="J14" s="2">
        <f t="shared" si="2"/>
        <v>3435531</v>
      </c>
      <c r="K14" s="2">
        <f t="shared" si="2"/>
        <v>3804658</v>
      </c>
      <c r="L14" s="2">
        <f t="shared" si="2"/>
        <v>3846406</v>
      </c>
      <c r="M14" s="2">
        <f t="shared" si="2"/>
        <v>3903122</v>
      </c>
    </row>
    <row r="15" spans="1:13" ht="15">
      <c r="A15" s="2" t="s">
        <v>2</v>
      </c>
      <c r="B15" s="2">
        <f>B7</f>
        <v>3032854</v>
      </c>
      <c r="C15" s="2">
        <f aca="true" t="shared" si="3" ref="C15:M15">C7</f>
        <v>3604773</v>
      </c>
      <c r="D15" s="2">
        <f t="shared" si="3"/>
        <v>3730006</v>
      </c>
      <c r="E15" s="2">
        <f t="shared" si="3"/>
        <v>3652774</v>
      </c>
      <c r="F15" s="2">
        <f t="shared" si="3"/>
        <v>3529312</v>
      </c>
      <c r="G15" s="2">
        <f t="shared" si="3"/>
        <v>3863370</v>
      </c>
      <c r="H15" s="2">
        <f t="shared" si="3"/>
        <v>3285994</v>
      </c>
      <c r="I15" s="2">
        <f t="shared" si="3"/>
        <v>3586761</v>
      </c>
      <c r="J15" s="2">
        <f t="shared" si="3"/>
        <v>3679051</v>
      </c>
      <c r="K15" s="2">
        <f t="shared" si="3"/>
        <v>3279076</v>
      </c>
      <c r="L15" s="2">
        <f t="shared" si="3"/>
        <v>3503787</v>
      </c>
      <c r="M15" s="2">
        <f t="shared" si="3"/>
        <v>3829086</v>
      </c>
    </row>
    <row r="16" spans="1:13" ht="15">
      <c r="A16" s="2" t="s">
        <v>1</v>
      </c>
      <c r="B16" s="2">
        <f>B6</f>
        <v>2961803</v>
      </c>
      <c r="C16" s="2">
        <f aca="true" t="shared" si="4" ref="C16:M16">C6</f>
        <v>3170970</v>
      </c>
      <c r="D16" s="2">
        <f t="shared" si="4"/>
        <v>3519540</v>
      </c>
      <c r="E16" s="2">
        <f t="shared" si="4"/>
        <v>3354481</v>
      </c>
      <c r="F16" s="2">
        <f t="shared" si="4"/>
        <v>3478850</v>
      </c>
      <c r="G16" s="2">
        <f t="shared" si="4"/>
        <v>3719124</v>
      </c>
      <c r="H16" s="2">
        <f t="shared" si="4"/>
        <v>3110255</v>
      </c>
      <c r="I16" s="2">
        <f t="shared" si="4"/>
        <v>3607394</v>
      </c>
      <c r="J16" s="2">
        <f t="shared" si="4"/>
        <v>3606950</v>
      </c>
      <c r="K16" s="2">
        <f t="shared" si="4"/>
        <v>3381253</v>
      </c>
      <c r="L16" s="2">
        <f t="shared" si="4"/>
        <v>3197050</v>
      </c>
      <c r="M16" s="2">
        <f t="shared" si="4"/>
        <v>3627161</v>
      </c>
    </row>
    <row r="17" spans="1:13" ht="15">
      <c r="A17" s="2" t="s">
        <v>0</v>
      </c>
      <c r="B17" s="2">
        <f>B5</f>
        <v>2503563</v>
      </c>
      <c r="C17" s="2">
        <f aca="true" t="shared" si="5" ref="C17:M17">C5</f>
        <v>2091346</v>
      </c>
      <c r="D17" s="2">
        <f t="shared" si="5"/>
        <v>2303130</v>
      </c>
      <c r="E17" s="2">
        <f t="shared" si="5"/>
        <v>2667757</v>
      </c>
      <c r="F17" s="2">
        <f t="shared" si="5"/>
        <v>2653962</v>
      </c>
      <c r="G17" s="2">
        <f t="shared" si="5"/>
        <v>2341358</v>
      </c>
      <c r="H17" s="2">
        <f t="shared" si="5"/>
        <v>2516053</v>
      </c>
      <c r="I17" s="2">
        <f t="shared" si="5"/>
        <v>2838506</v>
      </c>
      <c r="J17" s="2">
        <f t="shared" si="5"/>
        <v>2703078</v>
      </c>
      <c r="K17" s="2">
        <f t="shared" si="5"/>
        <v>2006658</v>
      </c>
      <c r="L17" s="2">
        <f t="shared" si="5"/>
        <v>2073498</v>
      </c>
      <c r="M17" s="2">
        <f t="shared" si="5"/>
        <v>1692672</v>
      </c>
    </row>
    <row r="18" spans="2:13" ht="15"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  <c r="M18" s="2"/>
    </row>
    <row r="19" spans="1:9" ht="15">
      <c r="A19" s="4" t="s">
        <v>12</v>
      </c>
      <c r="H19" s="1"/>
      <c r="I19" s="1"/>
    </row>
    <row r="20" ht="15">
      <c r="B20" t="s">
        <v>28</v>
      </c>
    </row>
    <row r="21" spans="1:7" ht="15">
      <c r="A21" t="s">
        <v>6</v>
      </c>
      <c r="B21" t="s">
        <v>7</v>
      </c>
      <c r="C21" t="s">
        <v>8</v>
      </c>
      <c r="D21" t="s">
        <v>9</v>
      </c>
      <c r="E21" t="s">
        <v>10</v>
      </c>
      <c r="F21" t="s">
        <v>11</v>
      </c>
      <c r="G21" t="s">
        <v>5</v>
      </c>
    </row>
    <row r="22" spans="1:7" ht="15">
      <c r="A22" s="2" t="s">
        <v>5</v>
      </c>
      <c r="B22" s="5">
        <f aca="true" t="shared" si="6" ref="B22:B27">AVERAGE(B12:C12)</f>
        <v>3667032.5</v>
      </c>
      <c r="C22">
        <f aca="true" t="shared" si="7" ref="C22:C27">AVERAGE(D12:E12)</f>
        <v>4130574.5</v>
      </c>
      <c r="D22">
        <f aca="true" t="shared" si="8" ref="D22:D27">AVERAGE(F12:G12)</f>
        <v>4256388.5</v>
      </c>
      <c r="E22">
        <f aca="true" t="shared" si="9" ref="E22:E27">AVERAGE(H12:I12)</f>
        <v>3704072</v>
      </c>
      <c r="F22">
        <f aca="true" t="shared" si="10" ref="F22:F27">AVERAGE(J12:K12)</f>
        <v>4088897.5</v>
      </c>
      <c r="G22" s="5">
        <f aca="true" t="shared" si="11" ref="G22:G27">AVERAGE(L12:M12)</f>
        <v>4130105.5</v>
      </c>
    </row>
    <row r="23" spans="1:7" ht="15">
      <c r="A23" s="2" t="s">
        <v>4</v>
      </c>
      <c r="B23" s="5">
        <f t="shared" si="6"/>
        <v>3574882</v>
      </c>
      <c r="C23">
        <f t="shared" si="7"/>
        <v>4019167.5</v>
      </c>
      <c r="D23">
        <f t="shared" si="8"/>
        <v>3855080.5</v>
      </c>
      <c r="E23">
        <f t="shared" si="9"/>
        <v>3591302</v>
      </c>
      <c r="F23">
        <f t="shared" si="10"/>
        <v>3918184</v>
      </c>
      <c r="G23" s="5">
        <f t="shared" si="11"/>
        <v>4012733.5</v>
      </c>
    </row>
    <row r="24" spans="1:7" ht="15">
      <c r="A24" s="2" t="s">
        <v>3</v>
      </c>
      <c r="B24" s="5">
        <f t="shared" si="6"/>
        <v>3156423</v>
      </c>
      <c r="C24">
        <f t="shared" si="7"/>
        <v>3582243.5</v>
      </c>
      <c r="D24">
        <f t="shared" si="8"/>
        <v>3848838.5</v>
      </c>
      <c r="E24">
        <f t="shared" si="9"/>
        <v>3559413</v>
      </c>
      <c r="F24">
        <f t="shared" si="10"/>
        <v>3620094.5</v>
      </c>
      <c r="G24" s="5">
        <f t="shared" si="11"/>
        <v>3874764</v>
      </c>
    </row>
    <row r="25" spans="1:7" ht="15">
      <c r="A25" s="2" t="s">
        <v>2</v>
      </c>
      <c r="B25" s="5">
        <f t="shared" si="6"/>
        <v>3318813.5</v>
      </c>
      <c r="C25">
        <f t="shared" si="7"/>
        <v>3691390</v>
      </c>
      <c r="D25">
        <f t="shared" si="8"/>
        <v>3696341</v>
      </c>
      <c r="E25">
        <f t="shared" si="9"/>
        <v>3436377.5</v>
      </c>
      <c r="F25">
        <f t="shared" si="10"/>
        <v>3479063.5</v>
      </c>
      <c r="G25" s="5">
        <f t="shared" si="11"/>
        <v>3666436.5</v>
      </c>
    </row>
    <row r="26" spans="1:7" ht="15">
      <c r="A26" s="2" t="s">
        <v>1</v>
      </c>
      <c r="B26" s="5">
        <f t="shared" si="6"/>
        <v>3066386.5</v>
      </c>
      <c r="C26">
        <f t="shared" si="7"/>
        <v>3437010.5</v>
      </c>
      <c r="D26">
        <f t="shared" si="8"/>
        <v>3598987</v>
      </c>
      <c r="E26">
        <f t="shared" si="9"/>
        <v>3358824.5</v>
      </c>
      <c r="F26">
        <f t="shared" si="10"/>
        <v>3494101.5</v>
      </c>
      <c r="G26" s="5">
        <f t="shared" si="11"/>
        <v>3412105.5</v>
      </c>
    </row>
    <row r="27" spans="1:7" ht="15">
      <c r="A27" s="2" t="s">
        <v>0</v>
      </c>
      <c r="B27" s="5">
        <f t="shared" si="6"/>
        <v>2297454.5</v>
      </c>
      <c r="C27">
        <f t="shared" si="7"/>
        <v>2485443.5</v>
      </c>
      <c r="D27">
        <f t="shared" si="8"/>
        <v>2497660</v>
      </c>
      <c r="E27">
        <f t="shared" si="9"/>
        <v>2677279.5</v>
      </c>
      <c r="F27">
        <f t="shared" si="10"/>
        <v>2354868</v>
      </c>
      <c r="G27" s="5">
        <f t="shared" si="11"/>
        <v>1883085</v>
      </c>
    </row>
    <row r="29" ht="15">
      <c r="A29" s="6" t="s">
        <v>25</v>
      </c>
    </row>
    <row r="30" ht="15">
      <c r="A30" t="s">
        <v>13</v>
      </c>
    </row>
    <row r="32" s="7" customFormat="1" ht="15">
      <c r="A32" s="6" t="s">
        <v>14</v>
      </c>
    </row>
    <row r="33" spans="2:5" ht="15">
      <c r="B33" t="s">
        <v>20</v>
      </c>
      <c r="C33" t="s">
        <v>21</v>
      </c>
      <c r="D33" t="s">
        <v>22</v>
      </c>
      <c r="E33" t="s">
        <v>23</v>
      </c>
    </row>
    <row r="34" spans="1:5" ht="15">
      <c r="A34" t="s">
        <v>15</v>
      </c>
      <c r="B34">
        <v>4043384</v>
      </c>
      <c r="C34">
        <v>4150650</v>
      </c>
      <c r="D34">
        <v>4128264</v>
      </c>
      <c r="E34">
        <v>4247187</v>
      </c>
    </row>
    <row r="35" spans="1:5" ht="15">
      <c r="A35" t="s">
        <v>16</v>
      </c>
      <c r="B35">
        <v>4234082</v>
      </c>
      <c r="C35">
        <v>4501149</v>
      </c>
      <c r="D35">
        <v>3962017</v>
      </c>
      <c r="E35">
        <v>4296897</v>
      </c>
    </row>
    <row r="36" spans="1:5" ht="15">
      <c r="A36" t="s">
        <v>17</v>
      </c>
      <c r="B36">
        <v>4091650</v>
      </c>
      <c r="C36">
        <v>4502444</v>
      </c>
      <c r="D36">
        <v>4113589</v>
      </c>
      <c r="E36">
        <v>3976796</v>
      </c>
    </row>
    <row r="37" spans="1:5" ht="15">
      <c r="A37" t="s">
        <v>18</v>
      </c>
      <c r="B37">
        <v>4115842</v>
      </c>
      <c r="C37">
        <v>4210475</v>
      </c>
      <c r="D37">
        <v>3656236</v>
      </c>
      <c r="E37">
        <v>3956281</v>
      </c>
    </row>
    <row r="38" spans="1:5" ht="15">
      <c r="A38" t="s">
        <v>19</v>
      </c>
      <c r="B38">
        <v>4318849</v>
      </c>
      <c r="C38">
        <v>4192304</v>
      </c>
      <c r="D38">
        <v>4089587</v>
      </c>
      <c r="E38">
        <v>4266211</v>
      </c>
    </row>
    <row r="40" ht="19.5">
      <c r="A40" s="8" t="s">
        <v>26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K Alford</dc:creator>
  <cp:keywords/>
  <dc:description/>
  <cp:lastModifiedBy>Sneha Lingam</cp:lastModifiedBy>
  <dcterms:created xsi:type="dcterms:W3CDTF">2013-10-30T20:58:50Z</dcterms:created>
  <dcterms:modified xsi:type="dcterms:W3CDTF">2013-11-05T04:07:35Z</dcterms:modified>
  <cp:category/>
  <cp:version/>
  <cp:contentType/>
  <cp:contentStatus/>
</cp:coreProperties>
</file>