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485" firstSheet="2" activeTab="4"/>
  </bookViews>
  <sheets>
    <sheet name="intial ODs overnight sol gliadi" sheetId="1" r:id="rId1"/>
    <sheet name="final ODs overnight sol gliadin" sheetId="2" r:id="rId2"/>
    <sheet name="fluorescein setting unchanged" sheetId="3" r:id="rId3"/>
    <sheet name="fluorescein setting zpos 5100" sheetId="4" r:id="rId4"/>
    <sheet name="varied wavelength" sheetId="5" r:id="rId5"/>
    <sheet name="emission scan 518-519nm" sheetId="6" r:id="rId6"/>
  </sheets>
  <definedNames/>
  <calcPr fullCalcOnLoad="1"/>
</workbook>
</file>

<file path=xl/sharedStrings.xml><?xml version="1.0" encoding="utf-8"?>
<sst xmlns="http://schemas.openxmlformats.org/spreadsheetml/2006/main" count="442" uniqueCount="157">
  <si>
    <t>SAFIRE II;   Serial number: 807003897;   Firmware: V 2.10 12/2007 Safire2;   XFLUOR4SAFIREII Version: V 4.62n</t>
  </si>
  <si>
    <t>Date:</t>
  </si>
  <si>
    <t>Time:</t>
  </si>
  <si>
    <t>Measurement mode:</t>
  </si>
  <si>
    <t>Absorbance</t>
  </si>
  <si>
    <t>Measurement wavelength:</t>
  </si>
  <si>
    <t>nm</t>
  </si>
  <si>
    <t>Number of reads:</t>
  </si>
  <si>
    <t>Plate definition file:</t>
  </si>
  <si>
    <t>COS96ft.pdf</t>
  </si>
  <si>
    <t>Shake duration (Linear Medium):</t>
  </si>
  <si>
    <t>s</t>
  </si>
  <si>
    <t>Target Temperature:</t>
  </si>
  <si>
    <t>Current Temperature:</t>
  </si>
  <si>
    <t>Rawdata (OD)</t>
  </si>
  <si>
    <t>Temperature:</t>
  </si>
  <si>
    <t>°C</t>
  </si>
  <si>
    <t>&lt;&gt;</t>
  </si>
  <si>
    <t>A</t>
  </si>
  <si>
    <t>B</t>
  </si>
  <si>
    <t>C</t>
  </si>
  <si>
    <t>D</t>
  </si>
  <si>
    <t>E</t>
  </si>
  <si>
    <t>F</t>
  </si>
  <si>
    <t>G</t>
  </si>
  <si>
    <t>H</t>
  </si>
  <si>
    <t>Fluorescence</t>
  </si>
  <si>
    <t>Excitation wavelength:</t>
  </si>
  <si>
    <t>Emission wavelength:</t>
  </si>
  <si>
    <t>Excitation bandwidth:</t>
  </si>
  <si>
    <t>Emission bandwidth:</t>
  </si>
  <si>
    <t>Gain (Manual):</t>
  </si>
  <si>
    <t>FlashMode:</t>
  </si>
  <si>
    <t>High sensitivity</t>
  </si>
  <si>
    <t>Integration time:</t>
  </si>
  <si>
    <t>µs</t>
  </si>
  <si>
    <t>Lag time:</t>
  </si>
  <si>
    <t>Z-Position (Manual):</t>
  </si>
  <si>
    <t>µm</t>
  </si>
  <si>
    <t>Rawdata (RFU)</t>
  </si>
  <si>
    <t>Wavelength scan type:</t>
  </si>
  <si>
    <t>Emission</t>
  </si>
  <si>
    <t>Excitation wavelength start:</t>
  </si>
  <si>
    <t>Emission wavelength start:</t>
  </si>
  <si>
    <t>Emission wavelength end:</t>
  </si>
  <si>
    <t>Emission scan number:</t>
  </si>
  <si>
    <t>Emission wavelength step size:</t>
  </si>
  <si>
    <t>SCAN</t>
  </si>
  <si>
    <t>Wavelength:</t>
  </si>
  <si>
    <t>A1</t>
  </si>
  <si>
    <t>B1</t>
  </si>
  <si>
    <t>C1</t>
  </si>
  <si>
    <t>D1</t>
  </si>
  <si>
    <t>E1</t>
  </si>
  <si>
    <t>F1</t>
  </si>
  <si>
    <t>G1</t>
  </si>
  <si>
    <t>OVER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</si>
  <si>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</si>
  <si>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</si>
  <si>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</si>
  <si>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</si>
  <si>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</si>
  <si>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</si>
  <si>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</si>
  <si>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</si>
  <si>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</si>
  <si>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</si>
  <si>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</si>
  <si>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</si>
  <si>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</si>
  <si>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</si>
  <si>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</si>
  <si>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</si>
  <si>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</si>
  <si>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</si>
  <si>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</si>
  <si>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</si>
  <si>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</si>
  <si>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</si>
  <si>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</si>
  <si>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</si>
  <si>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</si>
  <si>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</si>
  <si>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</si>
  <si>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</si>
  <si>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</si>
  <si>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</si>
  <si>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</si>
  <si>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</si>
  <si>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</si>
  <si>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</si>
  <si>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</si>
  <si>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</si>
  <si>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</si>
  <si>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</si>
  <si>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</si>
  <si>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</si>
  <si>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</si>
  <si>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</si>
  <si>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</si>
  <si>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</si>
  <si>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</si>
  <si>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</si>
  <si>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</si>
  <si>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</si>
  <si>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</si>
  <si>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</si>
  <si>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</si>
  <si>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</si>
  <si>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</si>
  <si>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</si>
  <si>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</si>
  <si>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</si>
  <si>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</si>
  <si>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</si>
  <si>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</si>
  <si>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</si>
  <si>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</si>
  <si>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</si>
  <si>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</si>
  <si>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</si>
  <si>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</si>
  <si>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</si>
  <si>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</si>
  <si>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</si>
  <si>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</si>
  <si>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</si>
  <si>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</si>
  <si>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</si>
  <si>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</si>
  <si>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</si>
  <si>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</si>
  <si>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</si>
  <si>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</si>
  <si>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</si>
  <si>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</si>
  <si>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</si>
  <si>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</si>
  <si>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</si>
  <si>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</si>
  <si>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</si>
  <si>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</si>
  <si>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</si>
  <si>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</si>
  <si>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</si>
  <si>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</si>
  <si>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Avg fluor:</t>
  </si>
  <si>
    <t>A1, C1, E1</t>
  </si>
  <si>
    <t>A2, C2, E2</t>
  </si>
  <si>
    <t>…</t>
  </si>
  <si>
    <t>B1, D1, F1</t>
  </si>
  <si>
    <t>B2, D2, F2</t>
  </si>
  <si>
    <t>B3, D3, F3</t>
  </si>
  <si>
    <t>B4, D4, F4</t>
  </si>
  <si>
    <t>un-normalized fluor</t>
  </si>
  <si>
    <t>Stdev:</t>
  </si>
  <si>
    <t>avg fluor: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</si>
</sst>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hh:mm"/>
    <numFmt numFmtId="166" formatCode="0.0000"/>
  </numFmts>
  <fonts count="38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1" fillId="3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34" borderId="0" xfId="0" applyNumberFormat="1" applyFont="1" applyFill="1" applyAlignment="1">
      <alignment horizontal="center"/>
    </xf>
    <xf numFmtId="1" fontId="0" fillId="35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025"/>
          <c:w val="0.8247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'fluorescein setting unchanged'!$B$35:$Q$35</c:f>
                <c:numCache>
                  <c:ptCount val="16"/>
                  <c:pt idx="0">
                    <c:v>39.71565602295073</c:v>
                  </c:pt>
                  <c:pt idx="1">
                    <c:v>31.973947728320052</c:v>
                  </c:pt>
                  <c:pt idx="2">
                    <c:v>33.50124375800589</c:v>
                  </c:pt>
                  <c:pt idx="3">
                    <c:v>147.60194217331062</c:v>
                  </c:pt>
                  <c:pt idx="4">
                    <c:v>55.66866263886712</c:v>
                  </c:pt>
                  <c:pt idx="5">
                    <c:v>36.08785575970597</c:v>
                  </c:pt>
                  <c:pt idx="6">
                    <c:v>15.132745950421556</c:v>
                  </c:pt>
                  <c:pt idx="7">
                    <c:v>41</c:v>
                  </c:pt>
                  <c:pt idx="8">
                    <c:v>27.465129406819003</c:v>
                  </c:pt>
                  <c:pt idx="9">
                    <c:v>38.188130791298796</c:v>
                  </c:pt>
                  <c:pt idx="10">
                    <c:v>24.193663082165006</c:v>
                  </c:pt>
                  <c:pt idx="11">
                    <c:v>37</c:v>
                  </c:pt>
                  <c:pt idx="12">
                    <c:v>133.822021107639</c:v>
                  </c:pt>
                  <c:pt idx="13">
                    <c:v>49.42671342502959</c:v>
                  </c:pt>
                  <c:pt idx="14">
                    <c:v>24.269322199023193</c:v>
                  </c:pt>
                  <c:pt idx="15">
                    <c:v>2</c:v>
                  </c:pt>
                </c:numCache>
              </c:numRef>
            </c:plus>
            <c:minus>
              <c:numRef>
                <c:f>'fluorescein setting unchanged'!$B$35:$Q$35</c:f>
                <c:numCache>
                  <c:ptCount val="16"/>
                  <c:pt idx="0">
                    <c:v>39.71565602295073</c:v>
                  </c:pt>
                  <c:pt idx="1">
                    <c:v>31.973947728320052</c:v>
                  </c:pt>
                  <c:pt idx="2">
                    <c:v>33.50124375800589</c:v>
                  </c:pt>
                  <c:pt idx="3">
                    <c:v>147.60194217331062</c:v>
                  </c:pt>
                  <c:pt idx="4">
                    <c:v>55.66866263886712</c:v>
                  </c:pt>
                  <c:pt idx="5">
                    <c:v>36.08785575970597</c:v>
                  </c:pt>
                  <c:pt idx="6">
                    <c:v>15.132745950421556</c:v>
                  </c:pt>
                  <c:pt idx="7">
                    <c:v>41</c:v>
                  </c:pt>
                  <c:pt idx="8">
                    <c:v>27.465129406819003</c:v>
                  </c:pt>
                  <c:pt idx="9">
                    <c:v>38.188130791298796</c:v>
                  </c:pt>
                  <c:pt idx="10">
                    <c:v>24.193663082165006</c:v>
                  </c:pt>
                  <c:pt idx="11">
                    <c:v>37</c:v>
                  </c:pt>
                  <c:pt idx="12">
                    <c:v>133.822021107639</c:v>
                  </c:pt>
                  <c:pt idx="13">
                    <c:v>49.42671342502959</c:v>
                  </c:pt>
                  <c:pt idx="14">
                    <c:v>24.269322199023193</c:v>
                  </c:pt>
                  <c:pt idx="15">
                    <c:v>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'fluorescein setting unchanged'!$B$33:$Q$33</c:f>
              <c:numCache/>
            </c:numRef>
          </c:val>
        </c:ser>
        <c:axId val="57929646"/>
        <c:axId val="51604767"/>
      </c:bar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29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"/>
          <c:y val="0.45725"/>
          <c:w val="0.12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575"/>
          <c:w val="0.833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'fluorescein setting zpos 5100'!$B$34:$Q$34</c:f>
                <c:numCache>
                  <c:ptCount val="16"/>
                  <c:pt idx="0">
                    <c:v>15.620499351813308</c:v>
                  </c:pt>
                  <c:pt idx="1">
                    <c:v>8.621678104251849</c:v>
                  </c:pt>
                  <c:pt idx="2">
                    <c:v>12.4230967690561</c:v>
                  </c:pt>
                  <c:pt idx="3">
                    <c:v>27.4651294068194</c:v>
                  </c:pt>
                  <c:pt idx="4">
                    <c:v>15.01110699893035</c:v>
                  </c:pt>
                  <c:pt idx="5">
                    <c:v>11.718930554164734</c:v>
                  </c:pt>
                  <c:pt idx="6">
                    <c:v>2.8867513459485488</c:v>
                  </c:pt>
                  <c:pt idx="7">
                    <c:v>13.576941236277623</c:v>
                  </c:pt>
                  <c:pt idx="8">
                    <c:v>65.286547874224</c:v>
                  </c:pt>
                  <c:pt idx="9">
                    <c:v>7.767453465154185</c:v>
                  </c:pt>
                  <c:pt idx="10">
                    <c:v>12.01388086062653</c:v>
                  </c:pt>
                  <c:pt idx="11">
                    <c:v>30.43572462310263</c:v>
                  </c:pt>
                  <c:pt idx="12">
                    <c:v>135.01111065390137</c:v>
                  </c:pt>
                  <c:pt idx="13">
                    <c:v>77.86098723579947</c:v>
                  </c:pt>
                  <c:pt idx="14">
                    <c:v>7.54983443527075</c:v>
                  </c:pt>
                  <c:pt idx="15">
                    <c:v>2.309401076758536</c:v>
                  </c:pt>
                </c:numCache>
              </c:numRef>
            </c:plus>
            <c:minus>
              <c:numRef>
                <c:f>'fluorescein setting zpos 5100'!$B$34:$Q$34</c:f>
                <c:numCache>
                  <c:ptCount val="16"/>
                  <c:pt idx="0">
                    <c:v>15.620499351813308</c:v>
                  </c:pt>
                  <c:pt idx="1">
                    <c:v>8.621678104251849</c:v>
                  </c:pt>
                  <c:pt idx="2">
                    <c:v>12.4230967690561</c:v>
                  </c:pt>
                  <c:pt idx="3">
                    <c:v>27.4651294068194</c:v>
                  </c:pt>
                  <c:pt idx="4">
                    <c:v>15.01110699893035</c:v>
                  </c:pt>
                  <c:pt idx="5">
                    <c:v>11.718930554164734</c:v>
                  </c:pt>
                  <c:pt idx="6">
                    <c:v>2.8867513459485488</c:v>
                  </c:pt>
                  <c:pt idx="7">
                    <c:v>13.576941236277623</c:v>
                  </c:pt>
                  <c:pt idx="8">
                    <c:v>65.286547874224</c:v>
                  </c:pt>
                  <c:pt idx="9">
                    <c:v>7.767453465154185</c:v>
                  </c:pt>
                  <c:pt idx="10">
                    <c:v>12.01388086062653</c:v>
                  </c:pt>
                  <c:pt idx="11">
                    <c:v>30.43572462310263</c:v>
                  </c:pt>
                  <c:pt idx="12">
                    <c:v>135.01111065390137</c:v>
                  </c:pt>
                  <c:pt idx="13">
                    <c:v>77.86098723579947</c:v>
                  </c:pt>
                  <c:pt idx="14">
                    <c:v>7.54983443527075</c:v>
                  </c:pt>
                  <c:pt idx="15">
                    <c:v>2.309401076758536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'fluorescein setting zpos 5100'!$B$32:$Q$32</c:f>
              <c:numCache/>
            </c:numRef>
          </c:val>
        </c:ser>
        <c:axId val="61789720"/>
        <c:axId val="19236569"/>
      </c:bar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9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39</xdr:row>
      <xdr:rowOff>19050</xdr:rowOff>
    </xdr:from>
    <xdr:to>
      <xdr:col>13</xdr:col>
      <xdr:colOff>238125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3057525" y="6334125"/>
        <a:ext cx="49244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37</xdr:row>
      <xdr:rowOff>123825</xdr:rowOff>
    </xdr:from>
    <xdr:to>
      <xdr:col>13</xdr:col>
      <xdr:colOff>57150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3038475" y="6115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30" sqref="K30"/>
    </sheetView>
  </sheetViews>
  <sheetFormatPr defaultColWidth="8.7109375" defaultRowHeight="12.75"/>
  <sheetData>
    <row r="1" ht="12.75">
      <c r="A1" t="s">
        <v>0</v>
      </c>
    </row>
    <row r="2" spans="1:6" ht="12.75">
      <c r="A2" t="s">
        <v>1</v>
      </c>
      <c r="F2" s="1">
        <v>40039</v>
      </c>
    </row>
    <row r="3" spans="1:6" ht="12.75">
      <c r="A3" t="s">
        <v>2</v>
      </c>
      <c r="F3" s="2">
        <v>0.6890393518518518</v>
      </c>
    </row>
    <row r="5" spans="1:6" ht="12.75">
      <c r="A5" t="s">
        <v>3</v>
      </c>
      <c r="F5" s="3" t="s">
        <v>4</v>
      </c>
    </row>
    <row r="6" spans="1:7" ht="12.75">
      <c r="A6" t="s">
        <v>5</v>
      </c>
      <c r="F6">
        <v>600</v>
      </c>
      <c r="G6" t="s">
        <v>6</v>
      </c>
    </row>
    <row r="7" spans="1:6" ht="12.75">
      <c r="A7" t="s">
        <v>7</v>
      </c>
      <c r="F7">
        <v>20</v>
      </c>
    </row>
    <row r="8" spans="1:6" ht="12.75">
      <c r="A8" t="s">
        <v>8</v>
      </c>
      <c r="F8" s="3" t="s">
        <v>9</v>
      </c>
    </row>
    <row r="9" spans="1:7" ht="12.75">
      <c r="A9" t="s">
        <v>10</v>
      </c>
      <c r="F9">
        <v>5</v>
      </c>
      <c r="G9" t="s">
        <v>11</v>
      </c>
    </row>
    <row r="10" spans="1:7" ht="12.75">
      <c r="A10" t="s">
        <v>12</v>
      </c>
      <c r="F10">
        <v>37</v>
      </c>
      <c r="G10" t="s">
        <v>16</v>
      </c>
    </row>
    <row r="11" spans="1:7" ht="12.75">
      <c r="A11" t="s">
        <v>13</v>
      </c>
      <c r="F11">
        <v>37</v>
      </c>
      <c r="G11" t="s">
        <v>16</v>
      </c>
    </row>
    <row r="13" spans="1:10" ht="12.75">
      <c r="A13" t="s">
        <v>14</v>
      </c>
      <c r="F13" t="s">
        <v>15</v>
      </c>
      <c r="I13">
        <v>36.9</v>
      </c>
      <c r="J13" t="s">
        <v>16</v>
      </c>
    </row>
    <row r="15" spans="1:13" ht="12.75">
      <c r="A15" s="4" t="s">
        <v>17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</row>
    <row r="16" spans="1:13" ht="12.75">
      <c r="A16" s="4" t="s">
        <v>18</v>
      </c>
      <c r="B16" s="5">
        <v>0.27</v>
      </c>
      <c r="C16" s="5">
        <v>0.3117</v>
      </c>
      <c r="D16" s="5">
        <v>0.289</v>
      </c>
      <c r="E16" s="5">
        <v>0.2634</v>
      </c>
      <c r="F16" s="5">
        <v>0.2747</v>
      </c>
      <c r="G16" s="5">
        <v>0.248</v>
      </c>
      <c r="H16" s="5">
        <v>0.2723</v>
      </c>
      <c r="I16" s="5">
        <v>0.246</v>
      </c>
      <c r="J16" s="5">
        <v>0.2577</v>
      </c>
      <c r="K16" s="5">
        <v>0.293</v>
      </c>
      <c r="L16" s="5">
        <v>0.2587</v>
      </c>
      <c r="M16" s="5">
        <v>0.2413</v>
      </c>
    </row>
    <row r="17" spans="1:13" ht="12.75">
      <c r="A17" s="4" t="s">
        <v>19</v>
      </c>
      <c r="B17" s="5">
        <v>0.202</v>
      </c>
      <c r="C17" s="5">
        <v>0.2267</v>
      </c>
      <c r="D17" s="5">
        <v>0.3002</v>
      </c>
      <c r="E17" s="5">
        <v>0.04</v>
      </c>
      <c r="F17" s="5">
        <v>0.0505</v>
      </c>
      <c r="G17" s="5">
        <v>0.0537</v>
      </c>
      <c r="H17" s="5">
        <v>0.0533</v>
      </c>
      <c r="I17" s="5">
        <v>0.0509</v>
      </c>
      <c r="J17" s="5">
        <v>0.0491</v>
      </c>
      <c r="K17" s="5">
        <v>0.0493</v>
      </c>
      <c r="L17" s="5">
        <v>0.0504</v>
      </c>
      <c r="M17" s="5">
        <v>0.0523</v>
      </c>
    </row>
    <row r="18" spans="1:13" ht="12.75">
      <c r="A18" s="4" t="s">
        <v>20</v>
      </c>
      <c r="B18" s="5">
        <v>0.2376</v>
      </c>
      <c r="C18" s="5">
        <v>0.2728</v>
      </c>
      <c r="D18" s="5">
        <v>0.2615</v>
      </c>
      <c r="E18" s="5">
        <v>0.2434</v>
      </c>
      <c r="F18" s="5">
        <v>0.234</v>
      </c>
      <c r="G18" s="5">
        <v>0.2122</v>
      </c>
      <c r="H18" s="5">
        <v>0.2378</v>
      </c>
      <c r="I18" s="5">
        <v>0.2259</v>
      </c>
      <c r="J18" s="5">
        <v>0.2299</v>
      </c>
      <c r="K18" s="5">
        <v>0.256</v>
      </c>
      <c r="L18" s="5">
        <v>0.2236</v>
      </c>
      <c r="M18" s="5">
        <v>0.2187</v>
      </c>
    </row>
    <row r="19" spans="1:13" ht="12.75">
      <c r="A19" s="4" t="s">
        <v>21</v>
      </c>
      <c r="B19" s="5">
        <v>0.2043</v>
      </c>
      <c r="C19" s="5">
        <v>0.2154</v>
      </c>
      <c r="D19" s="5">
        <v>0.2881</v>
      </c>
      <c r="E19" s="5">
        <v>0.0377</v>
      </c>
      <c r="F19" s="5">
        <v>0.0513</v>
      </c>
      <c r="G19" s="5">
        <v>0.0498</v>
      </c>
      <c r="H19" s="5">
        <v>0.052</v>
      </c>
      <c r="I19" s="5">
        <v>0.0519</v>
      </c>
      <c r="J19" s="5">
        <v>0.049</v>
      </c>
      <c r="K19" s="5">
        <v>0.0484</v>
      </c>
      <c r="L19" s="5">
        <v>0.0498</v>
      </c>
      <c r="M19" s="5">
        <v>0.0525</v>
      </c>
    </row>
    <row r="20" spans="1:13" ht="12.75">
      <c r="A20" s="4" t="s">
        <v>22</v>
      </c>
      <c r="B20" s="5">
        <v>0.2921</v>
      </c>
      <c r="C20" s="5">
        <v>0.3441</v>
      </c>
      <c r="D20" s="5">
        <v>0.3135</v>
      </c>
      <c r="E20" s="5">
        <v>0.277</v>
      </c>
      <c r="F20" s="5">
        <v>0.2611</v>
      </c>
      <c r="G20" s="5">
        <v>0.2366</v>
      </c>
      <c r="H20" s="5">
        <v>0.2651</v>
      </c>
      <c r="I20" s="5">
        <v>0.2502</v>
      </c>
      <c r="J20" s="5">
        <v>0.2655</v>
      </c>
      <c r="K20" s="5">
        <v>0.2859</v>
      </c>
      <c r="L20" s="5">
        <v>0.2593</v>
      </c>
      <c r="M20" s="5">
        <v>0.2253</v>
      </c>
    </row>
    <row r="21" spans="1:13" ht="12.75">
      <c r="A21" s="4" t="s">
        <v>23</v>
      </c>
      <c r="B21" s="5">
        <v>0.2134</v>
      </c>
      <c r="C21" s="5">
        <v>0.2111</v>
      </c>
      <c r="D21" s="5">
        <v>0.3097</v>
      </c>
      <c r="E21" s="5">
        <v>0.041</v>
      </c>
      <c r="F21" s="5">
        <v>0.0495</v>
      </c>
      <c r="G21" s="5">
        <v>0.0523</v>
      </c>
      <c r="H21" s="5">
        <v>0.0504</v>
      </c>
      <c r="I21" s="5">
        <v>0.0514</v>
      </c>
      <c r="J21" s="5">
        <v>0.0508</v>
      </c>
      <c r="K21" s="5">
        <v>0.0504</v>
      </c>
      <c r="L21" s="5">
        <v>0.0489</v>
      </c>
      <c r="M21" s="5">
        <v>0.0502</v>
      </c>
    </row>
    <row r="22" spans="1:13" ht="12.75">
      <c r="A22" s="4" t="s">
        <v>24</v>
      </c>
      <c r="B22" s="5">
        <v>0.0274</v>
      </c>
      <c r="C22" s="5">
        <v>0.0237</v>
      </c>
      <c r="D22" s="5">
        <v>0.02</v>
      </c>
      <c r="E22" s="5">
        <v>0.049</v>
      </c>
      <c r="F22" s="5">
        <v>0.0334</v>
      </c>
      <c r="G22" s="5">
        <v>0.0299</v>
      </c>
      <c r="H22" s="5">
        <v>0.0533</v>
      </c>
      <c r="I22" s="5">
        <v>0.0107</v>
      </c>
      <c r="J22" s="5">
        <v>0.0161</v>
      </c>
      <c r="K22" s="5">
        <v>0.0188</v>
      </c>
      <c r="L22" s="5">
        <v>0.0528</v>
      </c>
      <c r="M22" s="5">
        <v>0.0334</v>
      </c>
    </row>
    <row r="23" spans="1:13" ht="12.75">
      <c r="A23" s="4" t="s">
        <v>25</v>
      </c>
      <c r="B23" s="5">
        <v>0.0511</v>
      </c>
      <c r="C23" s="5">
        <v>0.0489</v>
      </c>
      <c r="D23" s="5">
        <v>0.0515</v>
      </c>
      <c r="E23" s="5">
        <v>0.0489</v>
      </c>
      <c r="F23" s="5">
        <v>0.0488</v>
      </c>
      <c r="G23" s="5">
        <v>0.0503</v>
      </c>
      <c r="H23" s="5">
        <v>0.051</v>
      </c>
      <c r="I23" s="5">
        <v>0.0492</v>
      </c>
      <c r="J23" s="5">
        <v>0.0472</v>
      </c>
      <c r="K23" s="5">
        <v>0.0483</v>
      </c>
      <c r="L23" s="5">
        <v>0.0482</v>
      </c>
      <c r="M23" s="5">
        <v>0.0493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4" sqref="A24"/>
    </sheetView>
  </sheetViews>
  <sheetFormatPr defaultColWidth="8.7109375" defaultRowHeight="12.75"/>
  <sheetData>
    <row r="1" ht="12.75">
      <c r="A1" t="s">
        <v>0</v>
      </c>
    </row>
    <row r="2" spans="1:6" ht="12.75">
      <c r="A2" t="s">
        <v>1</v>
      </c>
      <c r="F2" s="1">
        <v>40039</v>
      </c>
    </row>
    <row r="3" spans="1:6" ht="12.75">
      <c r="A3" t="s">
        <v>2</v>
      </c>
      <c r="F3" s="2">
        <v>0.824375</v>
      </c>
    </row>
    <row r="5" spans="1:6" ht="12.75">
      <c r="A5" t="s">
        <v>3</v>
      </c>
      <c r="F5" s="3" t="s">
        <v>4</v>
      </c>
    </row>
    <row r="6" spans="1:7" ht="12.75">
      <c r="A6" t="s">
        <v>5</v>
      </c>
      <c r="F6">
        <v>600</v>
      </c>
      <c r="G6" t="s">
        <v>6</v>
      </c>
    </row>
    <row r="7" spans="1:6" ht="12.75">
      <c r="A7" t="s">
        <v>7</v>
      </c>
      <c r="F7">
        <v>20</v>
      </c>
    </row>
    <row r="8" spans="1:6" ht="12.75">
      <c r="A8" t="s">
        <v>8</v>
      </c>
      <c r="F8" s="3" t="s">
        <v>9</v>
      </c>
    </row>
    <row r="9" spans="1:7" ht="12.75">
      <c r="A9" t="s">
        <v>10</v>
      </c>
      <c r="F9">
        <v>5</v>
      </c>
      <c r="G9" t="s">
        <v>11</v>
      </c>
    </row>
    <row r="10" spans="1:7" ht="12.75">
      <c r="A10" t="s">
        <v>12</v>
      </c>
      <c r="F10">
        <v>37</v>
      </c>
      <c r="G10" t="s">
        <v>16</v>
      </c>
    </row>
    <row r="11" spans="1:7" ht="12.75">
      <c r="A11" t="s">
        <v>13</v>
      </c>
      <c r="F11">
        <v>37</v>
      </c>
      <c r="G11" t="s">
        <v>16</v>
      </c>
    </row>
    <row r="13" spans="1:10" ht="12.75">
      <c r="A13" t="s">
        <v>14</v>
      </c>
      <c r="F13" t="s">
        <v>15</v>
      </c>
      <c r="I13">
        <v>37</v>
      </c>
      <c r="J13" t="s">
        <v>16</v>
      </c>
    </row>
    <row r="15" spans="1:13" ht="12.75">
      <c r="A15" s="4" t="s">
        <v>17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</row>
    <row r="16" spans="1:13" ht="12.75">
      <c r="A16" s="4" t="s">
        <v>18</v>
      </c>
      <c r="B16" s="5">
        <v>0.3378</v>
      </c>
      <c r="C16" s="5">
        <v>0.3106</v>
      </c>
      <c r="D16" s="5">
        <v>0.2997</v>
      </c>
      <c r="E16" s="5">
        <v>0.283</v>
      </c>
      <c r="F16" s="5">
        <v>0.2817</v>
      </c>
      <c r="G16" s="5">
        <v>0.259</v>
      </c>
      <c r="H16" s="5">
        <v>0.2966</v>
      </c>
      <c r="I16" s="5">
        <v>0.2591</v>
      </c>
      <c r="J16" s="5">
        <v>0.3633</v>
      </c>
      <c r="K16" s="5">
        <v>0.3178</v>
      </c>
      <c r="L16" s="5">
        <v>0.284</v>
      </c>
      <c r="M16" s="5">
        <v>0.193</v>
      </c>
    </row>
    <row r="17" spans="1:13" ht="12.75">
      <c r="A17" s="4" t="s">
        <v>19</v>
      </c>
      <c r="B17" s="5">
        <v>0.3304</v>
      </c>
      <c r="C17" s="5">
        <v>0.2611</v>
      </c>
      <c r="D17" s="5">
        <v>0.3177</v>
      </c>
      <c r="E17" s="5">
        <v>0.0392</v>
      </c>
      <c r="F17" s="5">
        <v>0.0347</v>
      </c>
      <c r="G17" s="5">
        <v>0.0352</v>
      </c>
      <c r="H17" s="5">
        <v>0.042</v>
      </c>
      <c r="I17" s="5">
        <v>0.0355</v>
      </c>
      <c r="J17" s="5">
        <v>0.0416</v>
      </c>
      <c r="K17" s="5">
        <v>0.0371</v>
      </c>
      <c r="L17" s="5">
        <v>0.0364</v>
      </c>
      <c r="M17" s="5">
        <v>0.0342</v>
      </c>
    </row>
    <row r="18" spans="1:13" ht="12.75">
      <c r="A18" s="4" t="s">
        <v>20</v>
      </c>
      <c r="B18" s="5">
        <v>0.3052</v>
      </c>
      <c r="C18" s="5">
        <v>0.2785</v>
      </c>
      <c r="D18" s="5">
        <v>0.2687</v>
      </c>
      <c r="E18" s="5">
        <v>0.2613</v>
      </c>
      <c r="F18" s="5">
        <v>0.255</v>
      </c>
      <c r="G18" s="5">
        <v>0.2401</v>
      </c>
      <c r="H18" s="5">
        <v>0.2496</v>
      </c>
      <c r="I18" s="5">
        <v>0.243</v>
      </c>
      <c r="J18" s="5">
        <v>0.3313</v>
      </c>
      <c r="K18" s="5">
        <v>0.3205</v>
      </c>
      <c r="L18" s="5">
        <v>0.2511</v>
      </c>
      <c r="M18" s="5">
        <v>0.3268</v>
      </c>
    </row>
    <row r="19" spans="1:13" ht="12.75">
      <c r="A19" s="4" t="s">
        <v>21</v>
      </c>
      <c r="B19" s="5">
        <v>0.3262</v>
      </c>
      <c r="C19" s="5">
        <v>0.2172</v>
      </c>
      <c r="D19" s="5">
        <v>0.3109</v>
      </c>
      <c r="E19" s="5">
        <v>0.0427</v>
      </c>
      <c r="F19" s="5">
        <v>0.0402</v>
      </c>
      <c r="G19" s="5">
        <v>0.0487</v>
      </c>
      <c r="H19" s="5">
        <v>0.048</v>
      </c>
      <c r="I19" s="5">
        <v>0.0476</v>
      </c>
      <c r="J19" s="5">
        <v>0.0472</v>
      </c>
      <c r="K19" s="5">
        <v>0.0486</v>
      </c>
      <c r="L19" s="5">
        <v>0.0453</v>
      </c>
      <c r="M19" s="5">
        <v>0.0356</v>
      </c>
    </row>
    <row r="20" spans="1:13" ht="12.75">
      <c r="A20" s="4" t="s">
        <v>22</v>
      </c>
      <c r="B20" s="5">
        <v>0.2967</v>
      </c>
      <c r="C20" s="5">
        <v>0.349</v>
      </c>
      <c r="D20" s="5">
        <v>0.3198</v>
      </c>
      <c r="E20" s="5">
        <v>0.2819</v>
      </c>
      <c r="F20" s="5">
        <v>0.2937</v>
      </c>
      <c r="G20" s="5">
        <v>0.281</v>
      </c>
      <c r="H20" s="5">
        <v>0.3189</v>
      </c>
      <c r="I20" s="5">
        <v>0.2612</v>
      </c>
      <c r="J20" s="5">
        <v>0.3707</v>
      </c>
      <c r="K20" s="5">
        <v>0.263</v>
      </c>
      <c r="L20" s="5">
        <v>0.3312</v>
      </c>
      <c r="M20" s="5">
        <v>0.3379</v>
      </c>
    </row>
    <row r="21" spans="1:13" ht="12.75">
      <c r="A21" s="4" t="s">
        <v>23</v>
      </c>
      <c r="B21" s="5">
        <v>0.2909</v>
      </c>
      <c r="C21" s="5">
        <v>0.1952</v>
      </c>
      <c r="D21" s="5">
        <v>0.3319</v>
      </c>
      <c r="E21" s="5">
        <v>0.0381</v>
      </c>
      <c r="F21" s="5">
        <v>0.04</v>
      </c>
      <c r="G21" s="5">
        <v>0.0408</v>
      </c>
      <c r="H21" s="5">
        <v>0.0409</v>
      </c>
      <c r="I21" s="5">
        <v>0.0443</v>
      </c>
      <c r="J21" s="5">
        <v>0.0433</v>
      </c>
      <c r="K21" s="5">
        <v>0.039</v>
      </c>
      <c r="L21" s="5">
        <v>0.0375</v>
      </c>
      <c r="M21" s="5">
        <v>0.0347</v>
      </c>
    </row>
    <row r="22" spans="1:13" ht="12.75">
      <c r="A22" s="4" t="s">
        <v>24</v>
      </c>
      <c r="B22" s="5">
        <v>0.0531</v>
      </c>
      <c r="C22" s="5">
        <v>0.0356</v>
      </c>
      <c r="D22" s="5">
        <v>0.0553</v>
      </c>
      <c r="E22" s="5">
        <v>0.0521</v>
      </c>
      <c r="F22" s="5">
        <v>0.0457</v>
      </c>
      <c r="G22" s="5">
        <v>0.0612</v>
      </c>
      <c r="H22" s="5">
        <v>0.0628</v>
      </c>
      <c r="I22" s="5">
        <v>0.0807</v>
      </c>
      <c r="J22" s="5">
        <v>0.0717</v>
      </c>
      <c r="K22" s="5">
        <v>0.0909</v>
      </c>
      <c r="L22" s="5">
        <v>0.0862</v>
      </c>
      <c r="M22" s="5">
        <v>0.0988</v>
      </c>
    </row>
    <row r="23" spans="1:13" ht="12.75">
      <c r="A23" s="4" t="s">
        <v>25</v>
      </c>
      <c r="B23" s="5">
        <v>0.0374</v>
      </c>
      <c r="C23" s="5">
        <v>0.0389</v>
      </c>
      <c r="D23" s="5">
        <v>0.0343</v>
      </c>
      <c r="E23" s="5">
        <v>0.0348</v>
      </c>
      <c r="F23" s="5">
        <v>0.0348</v>
      </c>
      <c r="G23" s="5">
        <v>0.0402</v>
      </c>
      <c r="H23" s="5">
        <v>0.0355</v>
      </c>
      <c r="I23" s="5">
        <v>0.0353</v>
      </c>
      <c r="J23" s="5">
        <v>0.0353</v>
      </c>
      <c r="K23" s="5">
        <v>0.0345</v>
      </c>
      <c r="L23" s="5">
        <v>0.0366</v>
      </c>
      <c r="M23" s="5">
        <v>0.0357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6">
      <selection activeCell="B44" sqref="B44"/>
    </sheetView>
  </sheetViews>
  <sheetFormatPr defaultColWidth="8.7109375" defaultRowHeight="12.75"/>
  <cols>
    <col min="1" max="1" width="8.7109375" style="0" customWidth="1"/>
    <col min="2" max="2" width="10.57421875" style="0" customWidth="1"/>
    <col min="3" max="3" width="9.7109375" style="0" customWidth="1"/>
    <col min="4" max="13" width="8.7109375" style="0" customWidth="1"/>
    <col min="14" max="14" width="9.8515625" style="0" customWidth="1"/>
    <col min="15" max="15" width="10.00390625" style="0" customWidth="1"/>
    <col min="16" max="16" width="10.7109375" style="0" customWidth="1"/>
  </cols>
  <sheetData>
    <row r="1" ht="12.75">
      <c r="A1" t="s">
        <v>0</v>
      </c>
    </row>
    <row r="2" spans="1:6" ht="12.75">
      <c r="A2" t="s">
        <v>1</v>
      </c>
      <c r="F2" s="1">
        <v>40039</v>
      </c>
    </row>
    <row r="3" spans="1:6" ht="12.75">
      <c r="A3" t="s">
        <v>2</v>
      </c>
      <c r="F3" s="2">
        <v>0.8264467592592593</v>
      </c>
    </row>
    <row r="5" spans="1:6" ht="12.75">
      <c r="A5" t="s">
        <v>3</v>
      </c>
      <c r="F5" s="3" t="s">
        <v>26</v>
      </c>
    </row>
    <row r="6" spans="1:7" ht="12.75">
      <c r="A6" t="s">
        <v>27</v>
      </c>
      <c r="F6">
        <v>483</v>
      </c>
      <c r="G6" t="s">
        <v>6</v>
      </c>
    </row>
    <row r="7" spans="1:7" ht="12.75">
      <c r="A7" t="s">
        <v>28</v>
      </c>
      <c r="F7">
        <v>525</v>
      </c>
      <c r="G7" t="s">
        <v>6</v>
      </c>
    </row>
    <row r="8" spans="1:7" ht="12.75">
      <c r="A8" t="s">
        <v>29</v>
      </c>
      <c r="F8">
        <v>20</v>
      </c>
      <c r="G8" t="s">
        <v>6</v>
      </c>
    </row>
    <row r="9" spans="1:7" ht="12.75">
      <c r="A9" t="s">
        <v>30</v>
      </c>
      <c r="F9">
        <v>20</v>
      </c>
      <c r="G9" t="s">
        <v>6</v>
      </c>
    </row>
    <row r="10" spans="1:6" ht="12.75">
      <c r="A10" t="s">
        <v>31</v>
      </c>
      <c r="F10">
        <v>60</v>
      </c>
    </row>
    <row r="11" spans="1:6" ht="12.75">
      <c r="A11" t="s">
        <v>7</v>
      </c>
      <c r="F11">
        <v>20</v>
      </c>
    </row>
    <row r="12" spans="1:6" ht="12.75">
      <c r="A12" t="s">
        <v>32</v>
      </c>
      <c r="F12" s="3" t="s">
        <v>33</v>
      </c>
    </row>
    <row r="13" spans="1:7" ht="12.75">
      <c r="A13" t="s">
        <v>34</v>
      </c>
      <c r="F13">
        <v>40</v>
      </c>
      <c r="G13" t="s">
        <v>35</v>
      </c>
    </row>
    <row r="14" spans="1:7" ht="12.75">
      <c r="A14" t="s">
        <v>36</v>
      </c>
      <c r="F14">
        <v>0</v>
      </c>
      <c r="G14" t="s">
        <v>35</v>
      </c>
    </row>
    <row r="15" spans="1:6" ht="12.75">
      <c r="A15" t="s">
        <v>8</v>
      </c>
      <c r="F15" s="3" t="s">
        <v>9</v>
      </c>
    </row>
    <row r="16" spans="1:7" ht="12.75">
      <c r="A16" t="s">
        <v>37</v>
      </c>
      <c r="F16">
        <v>11019</v>
      </c>
      <c r="G16" t="s">
        <v>38</v>
      </c>
    </row>
    <row r="17" spans="1:7" ht="12.75">
      <c r="A17" t="s">
        <v>10</v>
      </c>
      <c r="F17">
        <v>5</v>
      </c>
      <c r="G17" t="s">
        <v>11</v>
      </c>
    </row>
    <row r="18" spans="1:7" ht="12.75">
      <c r="A18" t="s">
        <v>12</v>
      </c>
      <c r="F18">
        <v>37</v>
      </c>
      <c r="G18" t="s">
        <v>16</v>
      </c>
    </row>
    <row r="19" spans="1:7" ht="12.75">
      <c r="A19" t="s">
        <v>13</v>
      </c>
      <c r="F19">
        <v>37</v>
      </c>
      <c r="G19" t="s">
        <v>16</v>
      </c>
    </row>
    <row r="21" spans="1:10" ht="12.75">
      <c r="A21" t="s">
        <v>39</v>
      </c>
      <c r="F21" t="s">
        <v>15</v>
      </c>
      <c r="I21">
        <v>37</v>
      </c>
      <c r="J21" t="s">
        <v>16</v>
      </c>
    </row>
    <row r="22" spans="1:13" ht="12.75">
      <c r="A22" s="4" t="s">
        <v>17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1:13" ht="12.75">
      <c r="A23" s="4" t="s">
        <v>18</v>
      </c>
      <c r="B23" s="6">
        <v>395</v>
      </c>
      <c r="C23" s="6">
        <v>339</v>
      </c>
      <c r="D23" s="6">
        <v>248</v>
      </c>
      <c r="E23" s="6">
        <v>330</v>
      </c>
      <c r="F23" s="6">
        <v>423</v>
      </c>
      <c r="G23" s="6">
        <v>327</v>
      </c>
      <c r="H23" s="6">
        <v>368</v>
      </c>
      <c r="I23" s="6">
        <v>389</v>
      </c>
      <c r="J23" s="6">
        <v>483</v>
      </c>
      <c r="K23" s="6">
        <v>396</v>
      </c>
      <c r="L23" s="6">
        <v>450</v>
      </c>
      <c r="M23" s="6">
        <v>346</v>
      </c>
    </row>
    <row r="24" spans="1:13" ht="12.75">
      <c r="A24" s="4" t="s">
        <v>19</v>
      </c>
      <c r="B24" s="6">
        <v>780</v>
      </c>
      <c r="C24" s="6">
        <v>432</v>
      </c>
      <c r="D24" s="6">
        <v>299</v>
      </c>
      <c r="E24" s="8">
        <v>54</v>
      </c>
      <c r="F24" s="8">
        <v>56</v>
      </c>
      <c r="G24" s="8">
        <v>60</v>
      </c>
      <c r="H24" s="8">
        <v>59</v>
      </c>
      <c r="I24" s="8">
        <v>59</v>
      </c>
      <c r="J24" s="8">
        <v>57</v>
      </c>
      <c r="K24" s="8">
        <v>59</v>
      </c>
      <c r="L24" s="8">
        <v>61</v>
      </c>
      <c r="M24" s="8">
        <v>59</v>
      </c>
    </row>
    <row r="25" spans="1:13" ht="12.75">
      <c r="A25" s="4" t="s">
        <v>20</v>
      </c>
      <c r="B25" s="6">
        <v>413</v>
      </c>
      <c r="C25" s="6">
        <v>361</v>
      </c>
      <c r="D25" s="6">
        <v>291</v>
      </c>
      <c r="E25" s="6">
        <v>277</v>
      </c>
      <c r="F25" s="6">
        <v>375</v>
      </c>
      <c r="G25" s="6">
        <v>389</v>
      </c>
      <c r="H25" s="6">
        <v>375</v>
      </c>
      <c r="I25" s="6">
        <v>430</v>
      </c>
      <c r="J25" s="6">
        <v>437</v>
      </c>
      <c r="K25" s="6">
        <v>371</v>
      </c>
      <c r="L25" s="6">
        <v>486</v>
      </c>
      <c r="M25" s="6">
        <v>419</v>
      </c>
    </row>
    <row r="26" spans="1:13" ht="12.75">
      <c r="A26" s="4" t="s">
        <v>21</v>
      </c>
      <c r="B26" s="6">
        <v>595</v>
      </c>
      <c r="C26" s="6">
        <v>367</v>
      </c>
      <c r="D26" s="6">
        <v>312</v>
      </c>
      <c r="E26" s="8">
        <v>56</v>
      </c>
      <c r="F26" s="8">
        <v>59</v>
      </c>
      <c r="G26" s="8">
        <v>61</v>
      </c>
      <c r="H26" s="8">
        <v>61</v>
      </c>
      <c r="I26" s="8">
        <v>60</v>
      </c>
      <c r="J26" s="8">
        <v>62</v>
      </c>
      <c r="K26" s="8">
        <v>59</v>
      </c>
      <c r="L26" s="8">
        <v>61</v>
      </c>
      <c r="M26" s="8">
        <v>59</v>
      </c>
    </row>
    <row r="27" spans="1:13" ht="12.75">
      <c r="A27" s="4" t="s">
        <v>22</v>
      </c>
      <c r="B27" s="6">
        <v>337</v>
      </c>
      <c r="C27" s="6">
        <v>298</v>
      </c>
      <c r="D27" s="6">
        <v>225</v>
      </c>
      <c r="E27" s="6">
        <v>259</v>
      </c>
      <c r="F27" s="6">
        <v>312</v>
      </c>
      <c r="G27" s="6">
        <v>326</v>
      </c>
      <c r="H27" s="6">
        <v>346</v>
      </c>
      <c r="I27" s="6">
        <v>348</v>
      </c>
      <c r="J27" s="6">
        <v>434</v>
      </c>
      <c r="K27" s="6">
        <v>321</v>
      </c>
      <c r="L27" s="6">
        <v>440</v>
      </c>
      <c r="M27" s="6">
        <v>393</v>
      </c>
    </row>
    <row r="28" spans="1:13" ht="12.75">
      <c r="A28" s="4" t="s">
        <v>23</v>
      </c>
      <c r="B28" s="6">
        <v>520</v>
      </c>
      <c r="C28" s="6">
        <v>335</v>
      </c>
      <c r="D28" s="6">
        <v>265</v>
      </c>
      <c r="E28" s="8">
        <v>52</v>
      </c>
      <c r="F28" s="8">
        <v>57</v>
      </c>
      <c r="G28" s="8">
        <v>58</v>
      </c>
      <c r="H28" s="8">
        <v>60</v>
      </c>
      <c r="I28" s="8">
        <v>58</v>
      </c>
      <c r="J28" s="8">
        <v>57</v>
      </c>
      <c r="K28" s="8">
        <v>58</v>
      </c>
      <c r="L28" s="8">
        <v>59</v>
      </c>
      <c r="M28" s="8">
        <v>58</v>
      </c>
    </row>
    <row r="29" spans="1:13" ht="12.75">
      <c r="A29" s="4" t="s">
        <v>24</v>
      </c>
      <c r="B29" s="8">
        <v>65</v>
      </c>
      <c r="C29" s="8">
        <v>54</v>
      </c>
      <c r="D29" s="8">
        <v>55</v>
      </c>
      <c r="E29" s="8">
        <v>54</v>
      </c>
      <c r="F29" s="8">
        <v>53</v>
      </c>
      <c r="G29" s="8">
        <v>58</v>
      </c>
      <c r="H29" s="8">
        <v>57</v>
      </c>
      <c r="I29" s="8">
        <v>54</v>
      </c>
      <c r="J29" s="8">
        <v>59</v>
      </c>
      <c r="K29" s="8">
        <v>56</v>
      </c>
      <c r="L29" s="8">
        <v>58</v>
      </c>
      <c r="M29" s="8">
        <v>58</v>
      </c>
    </row>
    <row r="30" spans="1:13" ht="12.75">
      <c r="A30" s="4" t="s">
        <v>25</v>
      </c>
      <c r="B30" s="8">
        <v>64</v>
      </c>
      <c r="C30" s="8">
        <v>55</v>
      </c>
      <c r="D30" s="8">
        <v>56</v>
      </c>
      <c r="E30" s="8">
        <v>57</v>
      </c>
      <c r="F30" s="8">
        <v>57</v>
      </c>
      <c r="G30" s="8">
        <v>57</v>
      </c>
      <c r="H30" s="8">
        <v>57</v>
      </c>
      <c r="I30" s="8">
        <v>58</v>
      </c>
      <c r="J30" s="8">
        <v>59</v>
      </c>
      <c r="K30" s="8">
        <v>60</v>
      </c>
      <c r="L30" s="8">
        <v>59</v>
      </c>
      <c r="M30" s="8">
        <v>61</v>
      </c>
    </row>
    <row r="32" spans="2:17" ht="12.75">
      <c r="B32" t="s">
        <v>147</v>
      </c>
      <c r="C32" t="s">
        <v>148</v>
      </c>
      <c r="D32" t="s">
        <v>149</v>
      </c>
      <c r="N32" t="s">
        <v>150</v>
      </c>
      <c r="O32" t="s">
        <v>151</v>
      </c>
      <c r="P32" t="s">
        <v>152</v>
      </c>
      <c r="Q32" t="s">
        <v>153</v>
      </c>
    </row>
    <row r="33" spans="1:17" ht="12.75">
      <c r="A33" s="4" t="s">
        <v>146</v>
      </c>
      <c r="B33" s="9">
        <f>AVERAGE(B23,B25,B27,)</f>
        <v>286.25</v>
      </c>
      <c r="C33" s="9">
        <f>AVERAGE(C23,C25,C27)</f>
        <v>332.6666666666667</v>
      </c>
      <c r="D33" s="9">
        <f>AVERAGE(D23,D25,D27)</f>
        <v>254.66666666666666</v>
      </c>
      <c r="E33" s="9">
        <f>AVERAGE(E23,E25,E27)</f>
        <v>288.6666666666667</v>
      </c>
      <c r="F33" s="9">
        <f>AVERAGE(F23,F25,F27)</f>
        <v>370</v>
      </c>
      <c r="G33" s="9">
        <f>AVERAGE(G23,G25,G27)</f>
        <v>347.3333333333333</v>
      </c>
      <c r="H33" s="9">
        <f>AVERAGE(H23,H25,H27)</f>
        <v>363</v>
      </c>
      <c r="I33" s="9">
        <f>AVERAGE(I23,I25,I27)</f>
        <v>389</v>
      </c>
      <c r="J33" s="9">
        <f>AVERAGE(J23,J25,J27,)</f>
        <v>338.5</v>
      </c>
      <c r="K33" s="9">
        <f>AVERAGE(K23,K25,K27)</f>
        <v>362.6666666666667</v>
      </c>
      <c r="L33" s="9">
        <f>AVERAGE(L23,L25,L27)</f>
        <v>458.6666666666667</v>
      </c>
      <c r="M33" s="9">
        <f>AVERAGE(M23,M25,M27)</f>
        <v>386</v>
      </c>
      <c r="N33" s="9">
        <f>AVERAGE(B24,B26,B28)</f>
        <v>631.6666666666666</v>
      </c>
      <c r="O33" s="9">
        <f>AVERAGE(C24,C26,C28)</f>
        <v>378</v>
      </c>
      <c r="P33" s="9">
        <f>AVERAGE(D24,D26,D28)</f>
        <v>292</v>
      </c>
      <c r="Q33" s="11">
        <f>AVERAGE(E24,E26,E28)</f>
        <v>54</v>
      </c>
    </row>
    <row r="35" spans="1:17" ht="12.75">
      <c r="A35" t="s">
        <v>155</v>
      </c>
      <c r="B35">
        <f>STDEV(B23,B25,B27)</f>
        <v>39.71565602295073</v>
      </c>
      <c r="C35">
        <f>STDEV(C23,C25,C27)</f>
        <v>31.973947728320052</v>
      </c>
      <c r="D35">
        <f>STDEV(D23,D25,D27)</f>
        <v>33.50124375800589</v>
      </c>
      <c r="E35">
        <f>STDEV(E23,E25,E28)</f>
        <v>147.60194217331062</v>
      </c>
      <c r="F35">
        <f>STDEV(F23,F25,F27)</f>
        <v>55.66866263886712</v>
      </c>
      <c r="G35">
        <f>STDEV(G23,G25,G27)</f>
        <v>36.08785575970597</v>
      </c>
      <c r="H35">
        <f>STDEV(H23,H25,H27)</f>
        <v>15.132745950421556</v>
      </c>
      <c r="I35">
        <f>STDEV(I23,I25,I27)</f>
        <v>41</v>
      </c>
      <c r="J35">
        <f>STDEV(J23,J25,J27)</f>
        <v>27.465129406819003</v>
      </c>
      <c r="K35">
        <f>STDEV(K23,K25,K27)</f>
        <v>38.188130791298796</v>
      </c>
      <c r="L35">
        <f>STDEV(L23,L25,L27)</f>
        <v>24.193663082165006</v>
      </c>
      <c r="M35">
        <f>STDEV(M23,M25,M27)</f>
        <v>37</v>
      </c>
      <c r="N35">
        <f>STDEV(B24,B26,B28)</f>
        <v>133.822021107639</v>
      </c>
      <c r="O35">
        <f>STDEV(C24,C26,C28)</f>
        <v>49.42671342502959</v>
      </c>
      <c r="P35">
        <f>STDEV(D24,D26,D28)</f>
        <v>24.269322199023193</v>
      </c>
      <c r="Q35" s="10">
        <f>STDEV(E24,E26,E28)</f>
        <v>2</v>
      </c>
    </row>
    <row r="42" ht="12.75">
      <c r="O42" t="s">
        <v>154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5">
      <selection activeCell="B49" sqref="B49"/>
    </sheetView>
  </sheetViews>
  <sheetFormatPr defaultColWidth="8.7109375" defaultRowHeight="12.75"/>
  <sheetData>
    <row r="1" ht="12.75">
      <c r="A1" t="s">
        <v>0</v>
      </c>
    </row>
    <row r="2" spans="1:6" ht="12.75">
      <c r="A2" t="s">
        <v>1</v>
      </c>
      <c r="F2" s="1">
        <v>40039</v>
      </c>
    </row>
    <row r="3" spans="1:6" ht="12.75">
      <c r="A3" t="s">
        <v>2</v>
      </c>
      <c r="F3" s="2">
        <v>0.8389814814814814</v>
      </c>
    </row>
    <row r="5" spans="1:6" ht="12.75">
      <c r="A5" t="s">
        <v>3</v>
      </c>
      <c r="F5" s="3" t="s">
        <v>26</v>
      </c>
    </row>
    <row r="6" spans="1:7" ht="12.75">
      <c r="A6" t="s">
        <v>27</v>
      </c>
      <c r="F6">
        <v>483</v>
      </c>
      <c r="G6" t="s">
        <v>6</v>
      </c>
    </row>
    <row r="7" spans="1:7" ht="12.75">
      <c r="A7" t="s">
        <v>28</v>
      </c>
      <c r="F7">
        <v>525</v>
      </c>
      <c r="G7" t="s">
        <v>6</v>
      </c>
    </row>
    <row r="8" spans="1:7" ht="12.75">
      <c r="A8" t="s">
        <v>29</v>
      </c>
      <c r="F8">
        <v>20</v>
      </c>
      <c r="G8" t="s">
        <v>6</v>
      </c>
    </row>
    <row r="9" spans="1:7" ht="12.75">
      <c r="A9" t="s">
        <v>30</v>
      </c>
      <c r="F9">
        <v>20</v>
      </c>
      <c r="G9" t="s">
        <v>6</v>
      </c>
    </row>
    <row r="10" spans="1:6" ht="12.75">
      <c r="A10" t="s">
        <v>31</v>
      </c>
      <c r="F10">
        <v>50</v>
      </c>
    </row>
    <row r="11" spans="1:6" ht="12.75">
      <c r="A11" t="s">
        <v>7</v>
      </c>
      <c r="F11">
        <v>20</v>
      </c>
    </row>
    <row r="12" spans="1:6" ht="12.75">
      <c r="A12" t="s">
        <v>32</v>
      </c>
      <c r="F12" s="3" t="s">
        <v>33</v>
      </c>
    </row>
    <row r="13" spans="1:7" ht="12.75">
      <c r="A13" t="s">
        <v>34</v>
      </c>
      <c r="F13">
        <v>40</v>
      </c>
      <c r="G13" t="s">
        <v>35</v>
      </c>
    </row>
    <row r="14" spans="1:7" ht="12.75">
      <c r="A14" t="s">
        <v>36</v>
      </c>
      <c r="F14">
        <v>0</v>
      </c>
      <c r="G14" t="s">
        <v>35</v>
      </c>
    </row>
    <row r="15" spans="1:6" ht="12.75">
      <c r="A15" t="s">
        <v>8</v>
      </c>
      <c r="F15" s="3" t="s">
        <v>9</v>
      </c>
    </row>
    <row r="16" spans="1:7" ht="12.75">
      <c r="A16" t="s">
        <v>37</v>
      </c>
      <c r="F16">
        <v>5100</v>
      </c>
      <c r="G16" t="s">
        <v>38</v>
      </c>
    </row>
    <row r="17" spans="1:7" ht="12.75">
      <c r="A17" t="s">
        <v>10</v>
      </c>
      <c r="F17">
        <v>5</v>
      </c>
      <c r="G17" t="s">
        <v>11</v>
      </c>
    </row>
    <row r="18" spans="1:7" ht="12.75">
      <c r="A18" t="s">
        <v>12</v>
      </c>
      <c r="F18">
        <v>37</v>
      </c>
      <c r="G18" t="s">
        <v>16</v>
      </c>
    </row>
    <row r="19" spans="1:7" ht="12.75">
      <c r="A19" t="s">
        <v>13</v>
      </c>
      <c r="F19">
        <v>37</v>
      </c>
      <c r="G19" t="s">
        <v>16</v>
      </c>
    </row>
    <row r="21" spans="1:10" ht="12.75">
      <c r="A21" t="s">
        <v>39</v>
      </c>
      <c r="F21" t="s">
        <v>15</v>
      </c>
      <c r="I21">
        <v>37</v>
      </c>
      <c r="J21" t="s">
        <v>16</v>
      </c>
    </row>
    <row r="22" spans="1:13" ht="12.75">
      <c r="A22" s="4" t="s">
        <v>17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1:13" ht="12.75">
      <c r="A23" s="4" t="s">
        <v>18</v>
      </c>
      <c r="B23" s="6">
        <v>193</v>
      </c>
      <c r="C23" s="6">
        <v>168</v>
      </c>
      <c r="D23" s="6">
        <v>147</v>
      </c>
      <c r="E23" s="6">
        <v>201</v>
      </c>
      <c r="F23" s="6">
        <v>203</v>
      </c>
      <c r="G23" s="6">
        <v>180</v>
      </c>
      <c r="H23" s="6">
        <v>177</v>
      </c>
      <c r="I23" s="6">
        <v>193</v>
      </c>
      <c r="J23" s="6">
        <v>356</v>
      </c>
      <c r="K23" s="6">
        <v>194</v>
      </c>
      <c r="L23" s="6">
        <v>205</v>
      </c>
      <c r="M23" s="6">
        <v>172</v>
      </c>
    </row>
    <row r="24" spans="1:13" ht="12.75">
      <c r="A24" s="4" t="s">
        <v>19</v>
      </c>
      <c r="B24" s="6">
        <v>684</v>
      </c>
      <c r="C24" s="6">
        <v>377</v>
      </c>
      <c r="D24" s="6">
        <v>152</v>
      </c>
      <c r="E24" s="8">
        <v>47</v>
      </c>
      <c r="F24" s="8">
        <v>55</v>
      </c>
      <c r="G24" s="8">
        <v>56</v>
      </c>
      <c r="H24" s="8">
        <v>59</v>
      </c>
      <c r="I24" s="8">
        <v>57</v>
      </c>
      <c r="J24" s="8">
        <v>57</v>
      </c>
      <c r="K24" s="8">
        <v>53</v>
      </c>
      <c r="L24" s="8">
        <v>55</v>
      </c>
      <c r="M24" s="8">
        <v>58</v>
      </c>
    </row>
    <row r="25" spans="1:13" ht="12.75">
      <c r="A25" s="4" t="s">
        <v>20</v>
      </c>
      <c r="B25" s="6">
        <v>191</v>
      </c>
      <c r="C25" s="6">
        <v>174</v>
      </c>
      <c r="D25" s="6">
        <v>148</v>
      </c>
      <c r="E25" s="6">
        <v>152</v>
      </c>
      <c r="F25" s="6">
        <v>177</v>
      </c>
      <c r="G25" s="6">
        <v>198</v>
      </c>
      <c r="H25" s="6">
        <v>182</v>
      </c>
      <c r="I25" s="6">
        <v>217</v>
      </c>
      <c r="J25" s="6">
        <v>227</v>
      </c>
      <c r="K25" s="6">
        <v>190</v>
      </c>
      <c r="L25" s="6">
        <v>229</v>
      </c>
      <c r="M25" s="6">
        <v>217</v>
      </c>
    </row>
    <row r="26" spans="1:13" ht="12.75">
      <c r="A26" s="4" t="s">
        <v>21</v>
      </c>
      <c r="B26" s="6">
        <v>744</v>
      </c>
      <c r="C26" s="6">
        <v>280</v>
      </c>
      <c r="D26" s="6">
        <v>158</v>
      </c>
      <c r="E26" s="8">
        <v>51</v>
      </c>
      <c r="F26" s="8">
        <v>57</v>
      </c>
      <c r="G26" s="8">
        <v>53</v>
      </c>
      <c r="H26" s="8">
        <v>54</v>
      </c>
      <c r="I26" s="8">
        <v>58</v>
      </c>
      <c r="J26" s="8">
        <v>53</v>
      </c>
      <c r="K26" s="8">
        <v>55</v>
      </c>
      <c r="L26" s="8">
        <v>56</v>
      </c>
      <c r="M26" s="8">
        <v>54</v>
      </c>
    </row>
    <row r="27" spans="1:13" ht="12.75">
      <c r="A27" s="4" t="s">
        <v>22</v>
      </c>
      <c r="B27" s="6">
        <v>165</v>
      </c>
      <c r="C27" s="6">
        <v>157</v>
      </c>
      <c r="D27" s="6">
        <v>126</v>
      </c>
      <c r="E27" s="6">
        <v>155</v>
      </c>
      <c r="F27" s="6">
        <v>177</v>
      </c>
      <c r="G27" s="6">
        <v>176</v>
      </c>
      <c r="H27" s="6">
        <v>177</v>
      </c>
      <c r="I27" s="6">
        <v>194</v>
      </c>
      <c r="J27" s="6">
        <v>309</v>
      </c>
      <c r="K27" s="6">
        <v>179</v>
      </c>
      <c r="L27" s="6">
        <v>218</v>
      </c>
      <c r="M27" s="6">
        <v>230</v>
      </c>
    </row>
    <row r="28" spans="1:13" ht="12.75">
      <c r="A28" s="4" t="s">
        <v>23</v>
      </c>
      <c r="B28" s="6">
        <v>486</v>
      </c>
      <c r="C28" s="6">
        <v>223</v>
      </c>
      <c r="D28" s="6">
        <v>143</v>
      </c>
      <c r="E28" s="8">
        <v>51</v>
      </c>
      <c r="F28" s="8">
        <v>57</v>
      </c>
      <c r="G28" s="8">
        <v>52</v>
      </c>
      <c r="H28" s="8">
        <v>57</v>
      </c>
      <c r="I28" s="8">
        <v>54</v>
      </c>
      <c r="J28" s="8">
        <v>57</v>
      </c>
      <c r="K28" s="8">
        <v>57</v>
      </c>
      <c r="L28" s="8">
        <v>54</v>
      </c>
      <c r="M28" s="8">
        <v>58</v>
      </c>
    </row>
    <row r="29" spans="1:13" ht="12.75">
      <c r="A29" s="4" t="s">
        <v>24</v>
      </c>
      <c r="B29" s="8">
        <v>54</v>
      </c>
      <c r="C29" s="8">
        <v>57</v>
      </c>
      <c r="D29" s="8">
        <v>54</v>
      </c>
      <c r="E29" s="8">
        <v>56</v>
      </c>
      <c r="F29" s="8">
        <v>55</v>
      </c>
      <c r="G29" s="8">
        <v>57</v>
      </c>
      <c r="H29" s="8">
        <v>54</v>
      </c>
      <c r="I29" s="8">
        <v>56</v>
      </c>
      <c r="J29" s="8">
        <v>55</v>
      </c>
      <c r="K29" s="8">
        <v>57</v>
      </c>
      <c r="L29" s="8">
        <v>56</v>
      </c>
      <c r="M29" s="8">
        <v>58</v>
      </c>
    </row>
    <row r="30" spans="1:13" ht="12.75">
      <c r="A30" s="4" t="s">
        <v>25</v>
      </c>
      <c r="B30" s="8">
        <v>52</v>
      </c>
      <c r="C30" s="8">
        <v>57</v>
      </c>
      <c r="D30" s="8">
        <v>54</v>
      </c>
      <c r="E30" s="8">
        <v>55</v>
      </c>
      <c r="F30" s="8">
        <v>51</v>
      </c>
      <c r="G30" s="8">
        <v>55</v>
      </c>
      <c r="H30" s="8">
        <v>53</v>
      </c>
      <c r="I30" s="8">
        <v>55</v>
      </c>
      <c r="J30" s="8">
        <v>56</v>
      </c>
      <c r="K30" s="8">
        <v>55</v>
      </c>
      <c r="L30" s="8">
        <v>57</v>
      </c>
      <c r="M30" s="8">
        <v>56</v>
      </c>
    </row>
    <row r="32" spans="1:17" ht="12.75">
      <c r="A32" s="4" t="s">
        <v>156</v>
      </c>
      <c r="B32" s="9">
        <f>AVERAGE(B23,B25,B27)</f>
        <v>183</v>
      </c>
      <c r="C32" s="9">
        <f>AVERAGE(C23,C25,C27)</f>
        <v>166.33333333333334</v>
      </c>
      <c r="D32" s="9">
        <f>AVERAGE(D23,D25,D27)</f>
        <v>140.33333333333334</v>
      </c>
      <c r="E32" s="9">
        <f>AVERAGE(E23,E25,E27)</f>
        <v>169.33333333333334</v>
      </c>
      <c r="F32" s="9">
        <f>AVERAGE(F23,F25,F27)</f>
        <v>185.66666666666666</v>
      </c>
      <c r="G32" s="9">
        <f>AVERAGE(G23,G25,G27)</f>
        <v>184.66666666666666</v>
      </c>
      <c r="H32" s="9">
        <f>AVERAGE(H23,H25,H27)</f>
        <v>178.66666666666666</v>
      </c>
      <c r="I32" s="9">
        <f>AVERAGE(I23,I25,I27)</f>
        <v>201.33333333333334</v>
      </c>
      <c r="J32" s="9">
        <f>AVERAGE(J23,J25,J27)</f>
        <v>297.3333333333333</v>
      </c>
      <c r="K32" s="9">
        <f>AVERAGE(K23,K25,K27)</f>
        <v>187.66666666666666</v>
      </c>
      <c r="L32" s="9">
        <f>AVERAGE(L23,L25,L27)</f>
        <v>217.33333333333334</v>
      </c>
      <c r="M32" s="9">
        <f>AVERAGE(M23,M25,M27)</f>
        <v>206.33333333333334</v>
      </c>
      <c r="N32" s="9">
        <f>AVERAGE(B24,B26,B28)</f>
        <v>638</v>
      </c>
      <c r="O32" s="9">
        <f>AVERAGE(C24,C26,C28)</f>
        <v>293.3333333333333</v>
      </c>
      <c r="P32" s="9">
        <f>AVERAGE(D24,D26,D28)</f>
        <v>151</v>
      </c>
      <c r="Q32" s="11">
        <f>AVERAGE(E24,E26,E28)</f>
        <v>49.666666666666664</v>
      </c>
    </row>
    <row r="34" spans="1:17" ht="12.75">
      <c r="A34" s="4" t="s">
        <v>155</v>
      </c>
      <c r="B34">
        <f>STDEV(B23,B25,B27)</f>
        <v>15.620499351813308</v>
      </c>
      <c r="C34">
        <f>STDEV(C23,C25,C27)</f>
        <v>8.621678104251849</v>
      </c>
      <c r="D34">
        <f>STDEV(D23,D25,D27)</f>
        <v>12.4230967690561</v>
      </c>
      <c r="E34">
        <f>STDEV(E23,E25,E27)</f>
        <v>27.4651294068194</v>
      </c>
      <c r="F34">
        <f>STDEV(F23,F25,F27)</f>
        <v>15.01110699893035</v>
      </c>
      <c r="G34">
        <f>STDEV(G23,G25,G27)</f>
        <v>11.718930554164734</v>
      </c>
      <c r="H34">
        <f>STDEV(H23,H25,H27)</f>
        <v>2.8867513459485488</v>
      </c>
      <c r="I34">
        <f>STDEV(I23,I25,I27)</f>
        <v>13.576941236277623</v>
      </c>
      <c r="J34">
        <f>STDEV(J23,J25,J27)</f>
        <v>65.286547874224</v>
      </c>
      <c r="K34">
        <f>STDEV(K23,K25,K27)</f>
        <v>7.767453465154185</v>
      </c>
      <c r="L34">
        <f>STDEV(L23,L25,L27)</f>
        <v>12.01388086062653</v>
      </c>
      <c r="M34">
        <f>STDEV(M23,M25,M27)</f>
        <v>30.43572462310263</v>
      </c>
      <c r="N34">
        <f>STDEV(B24,B26,B28)</f>
        <v>135.01111065390137</v>
      </c>
      <c r="O34">
        <f>STDEV(C24,C26,C28)</f>
        <v>77.86098723579947</v>
      </c>
      <c r="P34">
        <f>STDEV(D24,D26,D28)</f>
        <v>7.54983443527075</v>
      </c>
      <c r="Q34" s="10">
        <f>STDEV(E24,E26,E28)</f>
        <v>2.309401076758536</v>
      </c>
    </row>
    <row r="42" ht="12.75">
      <c r="O42" t="s">
        <v>154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31" sqref="A31"/>
    </sheetView>
  </sheetViews>
  <sheetFormatPr defaultColWidth="8.7109375" defaultRowHeight="12.75"/>
  <sheetData>
    <row r="1" ht="12.75">
      <c r="A1" t="s">
        <v>0</v>
      </c>
    </row>
    <row r="2" spans="1:6" ht="12.75">
      <c r="A2" t="s">
        <v>1</v>
      </c>
      <c r="F2" s="1">
        <v>40039</v>
      </c>
    </row>
    <row r="3" spans="1:6" ht="12.75">
      <c r="A3" t="s">
        <v>2</v>
      </c>
      <c r="F3" s="2">
        <v>0.8297222222222222</v>
      </c>
    </row>
    <row r="5" spans="1:6" ht="12.75">
      <c r="A5" t="s">
        <v>3</v>
      </c>
      <c r="F5" s="3" t="s">
        <v>26</v>
      </c>
    </row>
    <row r="6" spans="1:7" ht="12.75">
      <c r="A6" t="s">
        <v>27</v>
      </c>
      <c r="F6">
        <v>492</v>
      </c>
      <c r="G6" t="s">
        <v>6</v>
      </c>
    </row>
    <row r="7" spans="1:7" ht="12.75">
      <c r="A7" t="s">
        <v>28</v>
      </c>
      <c r="F7">
        <v>518</v>
      </c>
      <c r="G7" t="s">
        <v>6</v>
      </c>
    </row>
    <row r="8" spans="1:7" ht="12.75">
      <c r="A8" t="s">
        <v>29</v>
      </c>
      <c r="F8">
        <v>20</v>
      </c>
      <c r="G8" t="s">
        <v>6</v>
      </c>
    </row>
    <row r="9" spans="1:7" ht="12.75">
      <c r="A9" t="s">
        <v>30</v>
      </c>
      <c r="F9">
        <v>20</v>
      </c>
      <c r="G9" t="s">
        <v>6</v>
      </c>
    </row>
    <row r="10" spans="1:6" ht="12.75">
      <c r="A10" t="s">
        <v>31</v>
      </c>
      <c r="F10">
        <v>50</v>
      </c>
    </row>
    <row r="11" spans="1:6" ht="12.75">
      <c r="A11" t="s">
        <v>7</v>
      </c>
      <c r="F11">
        <v>20</v>
      </c>
    </row>
    <row r="12" spans="1:6" ht="12.75">
      <c r="A12" t="s">
        <v>32</v>
      </c>
      <c r="F12" s="3" t="s">
        <v>33</v>
      </c>
    </row>
    <row r="13" spans="1:7" ht="12.75">
      <c r="A13" t="s">
        <v>34</v>
      </c>
      <c r="F13">
        <v>40</v>
      </c>
      <c r="G13" t="s">
        <v>35</v>
      </c>
    </row>
    <row r="14" spans="1:7" ht="12.75">
      <c r="A14" t="s">
        <v>36</v>
      </c>
      <c r="F14">
        <v>0</v>
      </c>
      <c r="G14" t="s">
        <v>35</v>
      </c>
    </row>
    <row r="15" spans="1:6" ht="12.75">
      <c r="A15" t="s">
        <v>8</v>
      </c>
      <c r="F15" s="3" t="s">
        <v>9</v>
      </c>
    </row>
    <row r="16" spans="1:7" ht="12.75">
      <c r="A16" t="s">
        <v>37</v>
      </c>
      <c r="F16">
        <v>5100</v>
      </c>
      <c r="G16" t="s">
        <v>38</v>
      </c>
    </row>
    <row r="17" spans="1:7" ht="12.75">
      <c r="A17" t="s">
        <v>10</v>
      </c>
      <c r="F17">
        <v>5</v>
      </c>
      <c r="G17" t="s">
        <v>11</v>
      </c>
    </row>
    <row r="18" spans="1:7" ht="12.75">
      <c r="A18" t="s">
        <v>12</v>
      </c>
      <c r="F18">
        <v>37</v>
      </c>
      <c r="G18" t="s">
        <v>16</v>
      </c>
    </row>
    <row r="19" spans="1:7" ht="12.75">
      <c r="A19" t="s">
        <v>13</v>
      </c>
      <c r="F19">
        <v>37.1</v>
      </c>
      <c r="G19" t="s">
        <v>16</v>
      </c>
    </row>
    <row r="21" spans="1:10" ht="12.75">
      <c r="A21" t="s">
        <v>39</v>
      </c>
      <c r="F21" t="s">
        <v>15</v>
      </c>
      <c r="I21">
        <v>37.1</v>
      </c>
      <c r="J21" t="s">
        <v>16</v>
      </c>
    </row>
    <row r="22" spans="1:13" ht="12.75">
      <c r="A22" s="4" t="s">
        <v>17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1:13" ht="12.75">
      <c r="A23" s="4" t="s">
        <v>18</v>
      </c>
      <c r="B23" s="6">
        <v>37423</v>
      </c>
      <c r="C23" s="6">
        <v>37399</v>
      </c>
      <c r="D23" s="6">
        <v>36285</v>
      </c>
      <c r="E23" s="6">
        <v>36085</v>
      </c>
      <c r="F23" s="6">
        <v>35273</v>
      </c>
      <c r="G23" s="6">
        <v>35359</v>
      </c>
      <c r="H23" s="6">
        <v>35383</v>
      </c>
      <c r="I23" s="6">
        <v>35510</v>
      </c>
      <c r="J23" s="6">
        <v>37034</v>
      </c>
      <c r="K23" s="6">
        <v>35614</v>
      </c>
      <c r="L23" s="6">
        <v>35905</v>
      </c>
      <c r="M23" s="6">
        <v>35848</v>
      </c>
    </row>
    <row r="24" spans="1:13" ht="12.75">
      <c r="A24" s="4" t="s">
        <v>19</v>
      </c>
      <c r="B24" s="6">
        <v>39919</v>
      </c>
      <c r="C24" s="6">
        <v>36671</v>
      </c>
      <c r="D24" s="6">
        <v>35117</v>
      </c>
      <c r="E24" s="6">
        <v>38870</v>
      </c>
      <c r="F24" s="6">
        <v>48884</v>
      </c>
      <c r="G24" s="6">
        <v>47266</v>
      </c>
      <c r="H24" s="6">
        <v>47836</v>
      </c>
      <c r="I24" s="6">
        <v>47348</v>
      </c>
      <c r="J24" s="6">
        <v>47651</v>
      </c>
      <c r="K24" s="6">
        <v>46883</v>
      </c>
      <c r="L24" s="6">
        <v>47274</v>
      </c>
      <c r="M24" s="6">
        <v>47456</v>
      </c>
    </row>
    <row r="25" spans="1:13" ht="12.75">
      <c r="A25" s="4" t="s">
        <v>20</v>
      </c>
      <c r="B25" s="6">
        <v>37255</v>
      </c>
      <c r="C25" s="6">
        <v>34945</v>
      </c>
      <c r="D25" s="6">
        <v>34265</v>
      </c>
      <c r="E25" s="6">
        <v>33948</v>
      </c>
      <c r="F25" s="6">
        <v>33685</v>
      </c>
      <c r="G25" s="6">
        <v>33721</v>
      </c>
      <c r="H25" s="6">
        <v>33124</v>
      </c>
      <c r="I25" s="6">
        <v>33983</v>
      </c>
      <c r="J25" s="6">
        <v>33377</v>
      </c>
      <c r="K25" s="6">
        <v>33237</v>
      </c>
      <c r="L25" s="6">
        <v>33542</v>
      </c>
      <c r="M25" s="6">
        <v>34454</v>
      </c>
    </row>
    <row r="26" spans="1:13" ht="12.75">
      <c r="A26" s="4" t="s">
        <v>21</v>
      </c>
      <c r="B26" s="6">
        <v>45668</v>
      </c>
      <c r="C26" s="6">
        <v>36336</v>
      </c>
      <c r="D26" s="6">
        <v>35128</v>
      </c>
      <c r="E26" s="6">
        <v>41392</v>
      </c>
      <c r="F26" s="6">
        <v>48250</v>
      </c>
      <c r="G26" s="6">
        <v>47615</v>
      </c>
      <c r="H26" s="6">
        <v>47883</v>
      </c>
      <c r="I26" s="6">
        <v>48162</v>
      </c>
      <c r="J26" s="6">
        <v>47418</v>
      </c>
      <c r="K26" s="6">
        <v>47716</v>
      </c>
      <c r="L26" s="6">
        <v>47796</v>
      </c>
      <c r="M26" s="6">
        <v>47411</v>
      </c>
    </row>
    <row r="27" spans="1:13" ht="12.75">
      <c r="A27" s="4" t="s">
        <v>22</v>
      </c>
      <c r="B27" s="6">
        <v>36442</v>
      </c>
      <c r="C27" s="6">
        <v>34646</v>
      </c>
      <c r="D27" s="6">
        <v>34321</v>
      </c>
      <c r="E27" s="6">
        <v>34797</v>
      </c>
      <c r="F27" s="6">
        <v>35732</v>
      </c>
      <c r="G27" s="6">
        <v>33700</v>
      </c>
      <c r="H27" s="6">
        <v>33357</v>
      </c>
      <c r="I27" s="6">
        <v>34020</v>
      </c>
      <c r="J27" s="6">
        <v>34757</v>
      </c>
      <c r="K27" s="6">
        <v>33971</v>
      </c>
      <c r="L27" s="6">
        <v>33892</v>
      </c>
      <c r="M27" s="6">
        <v>34866</v>
      </c>
    </row>
    <row r="28" spans="1:13" ht="12.75">
      <c r="A28" s="4" t="s">
        <v>23</v>
      </c>
      <c r="B28" s="6">
        <v>41289</v>
      </c>
      <c r="C28" s="6">
        <v>36662</v>
      </c>
      <c r="D28" s="6">
        <v>35770</v>
      </c>
      <c r="E28" s="6">
        <v>40433</v>
      </c>
      <c r="F28" s="6">
        <v>49270</v>
      </c>
      <c r="G28" s="6">
        <v>48297</v>
      </c>
      <c r="H28" s="6">
        <v>48206</v>
      </c>
      <c r="I28" s="6">
        <v>48253</v>
      </c>
      <c r="J28" s="6">
        <v>47968</v>
      </c>
      <c r="K28" s="6">
        <v>48552</v>
      </c>
      <c r="L28" s="6">
        <v>47963</v>
      </c>
      <c r="M28" s="6">
        <v>48604</v>
      </c>
    </row>
    <row r="29" spans="1:13" ht="12.75">
      <c r="A29" s="4" t="s">
        <v>24</v>
      </c>
      <c r="B29" s="6">
        <v>54449</v>
      </c>
      <c r="C29" s="6">
        <v>54391</v>
      </c>
      <c r="D29" s="6">
        <v>54154</v>
      </c>
      <c r="E29" s="6">
        <v>52824</v>
      </c>
      <c r="F29" s="6">
        <v>50440</v>
      </c>
      <c r="G29" s="6">
        <v>49812</v>
      </c>
      <c r="H29" s="6">
        <v>49735</v>
      </c>
      <c r="I29" s="6">
        <v>48625</v>
      </c>
      <c r="J29" s="6">
        <v>47816</v>
      </c>
      <c r="K29" s="6">
        <v>49227</v>
      </c>
      <c r="L29" s="6">
        <v>49075</v>
      </c>
      <c r="M29" s="6">
        <v>48529</v>
      </c>
    </row>
    <row r="30" spans="1:13" ht="12.75">
      <c r="A30" s="4" t="s">
        <v>25</v>
      </c>
      <c r="B30" s="6">
        <v>54612</v>
      </c>
      <c r="C30" s="6">
        <v>54863</v>
      </c>
      <c r="D30" s="6">
        <v>54624</v>
      </c>
      <c r="E30" s="6">
        <v>51807</v>
      </c>
      <c r="F30" s="6">
        <v>53157</v>
      </c>
      <c r="G30" s="6">
        <v>50914</v>
      </c>
      <c r="H30" s="6">
        <v>49410</v>
      </c>
      <c r="I30" s="6">
        <v>48772</v>
      </c>
      <c r="J30" s="6">
        <v>50122</v>
      </c>
      <c r="K30" s="6">
        <v>48435</v>
      </c>
      <c r="L30" s="6">
        <v>49675</v>
      </c>
      <c r="M30" s="6">
        <v>51216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8"/>
  <sheetViews>
    <sheetView zoomScalePageLayoutView="0" workbookViewId="0" topLeftCell="A16">
      <selection activeCell="I43" sqref="I43"/>
    </sheetView>
  </sheetViews>
  <sheetFormatPr defaultColWidth="8.7109375" defaultRowHeight="12.75"/>
  <sheetData>
    <row r="1" ht="12.75">
      <c r="A1" t="s">
        <v>0</v>
      </c>
    </row>
    <row r="2" spans="1:6" ht="12.75">
      <c r="A2" t="s">
        <v>1</v>
      </c>
      <c r="F2" s="1">
        <v>40039</v>
      </c>
    </row>
    <row r="3" spans="1:6" ht="12.75">
      <c r="A3" t="s">
        <v>2</v>
      </c>
      <c r="F3" s="2">
        <v>0.8321527777777779</v>
      </c>
    </row>
    <row r="5" spans="1:6" ht="12.75">
      <c r="A5" t="s">
        <v>3</v>
      </c>
      <c r="F5" s="3" t="s">
        <v>26</v>
      </c>
    </row>
    <row r="6" spans="1:6" ht="12.75">
      <c r="A6" t="s">
        <v>40</v>
      </c>
      <c r="F6" s="3" t="s">
        <v>41</v>
      </c>
    </row>
    <row r="7" spans="1:7" ht="12.75">
      <c r="A7" t="s">
        <v>42</v>
      </c>
      <c r="F7">
        <v>492</v>
      </c>
      <c r="G7" t="s">
        <v>6</v>
      </c>
    </row>
    <row r="8" spans="1:7" ht="12.75">
      <c r="A8" t="s">
        <v>43</v>
      </c>
      <c r="F8">
        <v>518</v>
      </c>
      <c r="G8" t="s">
        <v>6</v>
      </c>
    </row>
    <row r="9" spans="1:7" ht="12.75">
      <c r="A9" t="s">
        <v>44</v>
      </c>
      <c r="F9">
        <v>519</v>
      </c>
      <c r="G9" t="s">
        <v>6</v>
      </c>
    </row>
    <row r="10" spans="1:6" ht="12.75">
      <c r="A10" t="s">
        <v>45</v>
      </c>
      <c r="F10">
        <v>2</v>
      </c>
    </row>
    <row r="11" spans="1:7" ht="12.75">
      <c r="A11" t="s">
        <v>46</v>
      </c>
      <c r="F11">
        <v>1</v>
      </c>
      <c r="G11" t="s">
        <v>6</v>
      </c>
    </row>
    <row r="12" spans="1:7" ht="12.75">
      <c r="A12" t="s">
        <v>29</v>
      </c>
      <c r="F12">
        <v>20</v>
      </c>
      <c r="G12" t="s">
        <v>6</v>
      </c>
    </row>
    <row r="13" spans="1:7" ht="12.75">
      <c r="A13" t="s">
        <v>30</v>
      </c>
      <c r="F13">
        <v>20</v>
      </c>
      <c r="G13" t="s">
        <v>6</v>
      </c>
    </row>
    <row r="14" spans="1:6" ht="12.75">
      <c r="A14" t="s">
        <v>31</v>
      </c>
      <c r="F14">
        <v>50</v>
      </c>
    </row>
    <row r="15" spans="1:6" ht="12.75">
      <c r="A15" t="s">
        <v>7</v>
      </c>
      <c r="F15">
        <v>20</v>
      </c>
    </row>
    <row r="16" spans="1:6" ht="12.75">
      <c r="A16" t="s">
        <v>32</v>
      </c>
      <c r="F16" s="3" t="s">
        <v>33</v>
      </c>
    </row>
    <row r="17" spans="1:7" ht="12.75">
      <c r="A17" t="s">
        <v>34</v>
      </c>
      <c r="F17">
        <v>40</v>
      </c>
      <c r="G17" t="s">
        <v>35</v>
      </c>
    </row>
    <row r="18" spans="1:7" ht="12.75">
      <c r="A18" t="s">
        <v>36</v>
      </c>
      <c r="F18">
        <v>0</v>
      </c>
      <c r="G18" t="s">
        <v>35</v>
      </c>
    </row>
    <row r="19" spans="1:6" ht="12.75">
      <c r="A19" t="s">
        <v>8</v>
      </c>
      <c r="F19" s="3" t="s">
        <v>9</v>
      </c>
    </row>
    <row r="20" spans="1:7" ht="12.75">
      <c r="A20" t="s">
        <v>37</v>
      </c>
      <c r="F20">
        <v>5100</v>
      </c>
      <c r="G20" t="s">
        <v>38</v>
      </c>
    </row>
    <row r="21" spans="1:7" ht="12.75">
      <c r="A21" t="s">
        <v>10</v>
      </c>
      <c r="F21">
        <v>5</v>
      </c>
      <c r="G21" t="s">
        <v>11</v>
      </c>
    </row>
    <row r="22" spans="1:7" ht="12.75">
      <c r="A22" t="s">
        <v>12</v>
      </c>
      <c r="F22">
        <v>37</v>
      </c>
      <c r="G22" t="s">
        <v>16</v>
      </c>
    </row>
    <row r="23" spans="1:7" ht="12.75">
      <c r="A23" t="s">
        <v>13</v>
      </c>
      <c r="F23">
        <v>37</v>
      </c>
      <c r="G23" t="s">
        <v>16</v>
      </c>
    </row>
    <row r="25" spans="1:10" ht="12.75">
      <c r="A25" t="s">
        <v>39</v>
      </c>
      <c r="F25" t="s">
        <v>15</v>
      </c>
      <c r="I25">
        <v>37</v>
      </c>
      <c r="J25" t="s">
        <v>16</v>
      </c>
    </row>
    <row r="26" spans="1:13" ht="12.75">
      <c r="A26" s="4" t="s">
        <v>17</v>
      </c>
      <c r="B26" s="4">
        <v>1</v>
      </c>
      <c r="C26" s="4">
        <v>2</v>
      </c>
      <c r="D26" s="4">
        <v>3</v>
      </c>
      <c r="E26" s="4">
        <v>4</v>
      </c>
      <c r="F26" s="4">
        <v>5</v>
      </c>
      <c r="G26" s="4">
        <v>6</v>
      </c>
      <c r="H26" s="4">
        <v>7</v>
      </c>
      <c r="I26" s="4">
        <v>8</v>
      </c>
      <c r="J26" s="4">
        <v>9</v>
      </c>
      <c r="K26" s="4">
        <v>10</v>
      </c>
      <c r="L26" s="4">
        <v>11</v>
      </c>
      <c r="M26" s="4">
        <v>12</v>
      </c>
    </row>
    <row r="27" spans="1:13" ht="12.75">
      <c r="A27" s="4" t="s">
        <v>18</v>
      </c>
      <c r="B27" s="6" t="s">
        <v>47</v>
      </c>
      <c r="C27" s="6" t="s">
        <v>47</v>
      </c>
      <c r="D27" s="6" t="s">
        <v>47</v>
      </c>
      <c r="E27" s="6" t="s">
        <v>47</v>
      </c>
      <c r="F27" s="6" t="s">
        <v>47</v>
      </c>
      <c r="G27" s="6" t="s">
        <v>47</v>
      </c>
      <c r="H27" s="6" t="s">
        <v>47</v>
      </c>
      <c r="I27" s="6" t="s">
        <v>47</v>
      </c>
      <c r="J27" s="6" t="s">
        <v>47</v>
      </c>
      <c r="K27" s="6" t="s">
        <v>47</v>
      </c>
      <c r="L27" s="6" t="s">
        <v>47</v>
      </c>
      <c r="M27" s="6" t="s">
        <v>47</v>
      </c>
    </row>
    <row r="28" spans="1:13" ht="12.75">
      <c r="A28" s="4" t="s">
        <v>19</v>
      </c>
      <c r="B28" s="6" t="s">
        <v>47</v>
      </c>
      <c r="C28" s="6" t="s">
        <v>47</v>
      </c>
      <c r="D28" s="6" t="s">
        <v>47</v>
      </c>
      <c r="E28" s="6" t="s">
        <v>47</v>
      </c>
      <c r="F28" s="6" t="s">
        <v>47</v>
      </c>
      <c r="G28" s="6" t="s">
        <v>47</v>
      </c>
      <c r="H28" s="6" t="s">
        <v>47</v>
      </c>
      <c r="I28" s="6" t="s">
        <v>47</v>
      </c>
      <c r="J28" s="6" t="s">
        <v>47</v>
      </c>
      <c r="K28" s="6" t="s">
        <v>47</v>
      </c>
      <c r="L28" s="6" t="s">
        <v>47</v>
      </c>
      <c r="M28" s="6" t="s">
        <v>47</v>
      </c>
    </row>
    <row r="29" spans="1:13" ht="12.75">
      <c r="A29" s="4" t="s">
        <v>20</v>
      </c>
      <c r="B29" s="6" t="s">
        <v>47</v>
      </c>
      <c r="C29" s="6" t="s">
        <v>47</v>
      </c>
      <c r="D29" s="6" t="s">
        <v>47</v>
      </c>
      <c r="E29" s="6" t="s">
        <v>47</v>
      </c>
      <c r="F29" s="6" t="s">
        <v>47</v>
      </c>
      <c r="G29" s="6" t="s">
        <v>47</v>
      </c>
      <c r="H29" s="6" t="s">
        <v>47</v>
      </c>
      <c r="I29" s="6" t="s">
        <v>47</v>
      </c>
      <c r="J29" s="6" t="s">
        <v>47</v>
      </c>
      <c r="K29" s="6" t="s">
        <v>47</v>
      </c>
      <c r="L29" s="6" t="s">
        <v>47</v>
      </c>
      <c r="M29" s="6" t="s">
        <v>47</v>
      </c>
    </row>
    <row r="30" spans="1:13" ht="12.75">
      <c r="A30" s="4" t="s">
        <v>21</v>
      </c>
      <c r="B30" s="6" t="s">
        <v>47</v>
      </c>
      <c r="C30" s="6" t="s">
        <v>47</v>
      </c>
      <c r="D30" s="6" t="s">
        <v>47</v>
      </c>
      <c r="E30" s="6" t="s">
        <v>47</v>
      </c>
      <c r="F30" s="6" t="s">
        <v>47</v>
      </c>
      <c r="G30" s="6" t="s">
        <v>47</v>
      </c>
      <c r="H30" s="6" t="s">
        <v>47</v>
      </c>
      <c r="I30" s="6" t="s">
        <v>47</v>
      </c>
      <c r="J30" s="6" t="s">
        <v>47</v>
      </c>
      <c r="K30" s="6" t="s">
        <v>47</v>
      </c>
      <c r="L30" s="6" t="s">
        <v>47</v>
      </c>
      <c r="M30" s="6" t="s">
        <v>47</v>
      </c>
    </row>
    <row r="31" spans="1:13" ht="12.75">
      <c r="A31" s="4" t="s">
        <v>22</v>
      </c>
      <c r="B31" s="6" t="s">
        <v>47</v>
      </c>
      <c r="C31" s="6" t="s">
        <v>47</v>
      </c>
      <c r="D31" s="6" t="s">
        <v>47</v>
      </c>
      <c r="E31" s="6" t="s">
        <v>47</v>
      </c>
      <c r="F31" s="6" t="s">
        <v>47</v>
      </c>
      <c r="G31" s="6" t="s">
        <v>47</v>
      </c>
      <c r="H31" s="6" t="s">
        <v>47</v>
      </c>
      <c r="I31" s="6" t="s">
        <v>47</v>
      </c>
      <c r="J31" s="6" t="s">
        <v>47</v>
      </c>
      <c r="K31" s="6" t="s">
        <v>47</v>
      </c>
      <c r="L31" s="6" t="s">
        <v>47</v>
      </c>
      <c r="M31" s="6" t="s">
        <v>47</v>
      </c>
    </row>
    <row r="32" spans="1:13" ht="12.75">
      <c r="A32" s="4" t="s">
        <v>23</v>
      </c>
      <c r="B32" s="6" t="s">
        <v>47</v>
      </c>
      <c r="C32" s="6" t="s">
        <v>47</v>
      </c>
      <c r="D32" s="6" t="s">
        <v>47</v>
      </c>
      <c r="E32" s="6" t="s">
        <v>47</v>
      </c>
      <c r="F32" s="6" t="s">
        <v>47</v>
      </c>
      <c r="G32" s="6" t="s">
        <v>47</v>
      </c>
      <c r="H32" s="6" t="s">
        <v>47</v>
      </c>
      <c r="I32" s="6" t="s">
        <v>47</v>
      </c>
      <c r="J32" s="6" t="s">
        <v>47</v>
      </c>
      <c r="K32" s="6" t="s">
        <v>47</v>
      </c>
      <c r="L32" s="6" t="s">
        <v>47</v>
      </c>
      <c r="M32" s="6" t="s">
        <v>47</v>
      </c>
    </row>
    <row r="33" spans="1:13" ht="12.75">
      <c r="A33" s="4" t="s">
        <v>24</v>
      </c>
      <c r="B33" s="6" t="s">
        <v>47</v>
      </c>
      <c r="C33" s="6" t="s">
        <v>47</v>
      </c>
      <c r="D33" s="6" t="s">
        <v>47</v>
      </c>
      <c r="E33" s="6" t="s">
        <v>47</v>
      </c>
      <c r="F33" s="6" t="s">
        <v>47</v>
      </c>
      <c r="G33" s="6" t="s">
        <v>47</v>
      </c>
      <c r="H33" s="6" t="s">
        <v>47</v>
      </c>
      <c r="I33" s="6" t="s">
        <v>47</v>
      </c>
      <c r="J33" s="6" t="s">
        <v>47</v>
      </c>
      <c r="K33" s="6" t="s">
        <v>47</v>
      </c>
      <c r="L33" s="6" t="s">
        <v>47</v>
      </c>
      <c r="M33" s="6" t="s">
        <v>47</v>
      </c>
    </row>
    <row r="34" spans="1:13" ht="12.75">
      <c r="A34" s="4" t="s">
        <v>25</v>
      </c>
      <c r="B34" s="6" t="s">
        <v>47</v>
      </c>
      <c r="C34" s="6" t="s">
        <v>47</v>
      </c>
      <c r="D34" s="6" t="s">
        <v>47</v>
      </c>
      <c r="E34" s="6" t="s">
        <v>47</v>
      </c>
      <c r="F34" s="6" t="s">
        <v>47</v>
      </c>
      <c r="G34" s="6" t="s">
        <v>47</v>
      </c>
      <c r="H34" s="6" t="s">
        <v>47</v>
      </c>
      <c r="I34" s="6" t="s">
        <v>47</v>
      </c>
      <c r="J34" s="6" t="s">
        <v>47</v>
      </c>
      <c r="K34" s="6" t="s">
        <v>47</v>
      </c>
      <c r="L34" s="6" t="s">
        <v>47</v>
      </c>
      <c r="M34" s="6" t="s">
        <v>47</v>
      </c>
    </row>
    <row r="36" spans="1:97" ht="12.75">
      <c r="A36" s="4" t="s">
        <v>48</v>
      </c>
      <c r="B36" s="4" t="s">
        <v>49</v>
      </c>
      <c r="C36" s="4" t="s">
        <v>50</v>
      </c>
      <c r="D36" s="4" t="s">
        <v>51</v>
      </c>
      <c r="E36" s="4" t="s">
        <v>52</v>
      </c>
      <c r="F36" s="4" t="s">
        <v>53</v>
      </c>
      <c r="G36" s="4" t="s">
        <v>54</v>
      </c>
      <c r="H36" s="4" t="s">
        <v>55</v>
      </c>
      <c r="I36" s="4" t="s">
        <v>57</v>
      </c>
      <c r="J36" s="4" t="s">
        <v>58</v>
      </c>
      <c r="K36" s="4" t="s">
        <v>59</v>
      </c>
      <c r="L36" s="4" t="s">
        <v>60</v>
      </c>
      <c r="M36" s="4" t="s">
        <v>61</v>
      </c>
      <c r="N36" s="4" t="s">
        <v>62</v>
      </c>
      <c r="O36" s="4" t="s">
        <v>63</v>
      </c>
      <c r="P36" s="4" t="s">
        <v>64</v>
      </c>
      <c r="Q36" s="4" t="s">
        <v>65</v>
      </c>
      <c r="R36" s="4" t="s">
        <v>66</v>
      </c>
      <c r="S36" s="4" t="s">
        <v>67</v>
      </c>
      <c r="T36" s="4" t="s">
        <v>68</v>
      </c>
      <c r="U36" s="4" t="s">
        <v>69</v>
      </c>
      <c r="V36" s="4" t="s">
        <v>70</v>
      </c>
      <c r="W36" s="4" t="s">
        <v>71</v>
      </c>
      <c r="X36" s="4" t="s">
        <v>72</v>
      </c>
      <c r="Y36" s="4" t="s">
        <v>73</v>
      </c>
      <c r="Z36" s="4" t="s">
        <v>74</v>
      </c>
      <c r="AA36" s="4" t="s">
        <v>75</v>
      </c>
      <c r="AB36" s="4" t="s">
        <v>76</v>
      </c>
      <c r="AC36" s="4" t="s">
        <v>77</v>
      </c>
      <c r="AD36" s="4" t="s">
        <v>78</v>
      </c>
      <c r="AE36" s="4" t="s">
        <v>79</v>
      </c>
      <c r="AF36" s="4" t="s">
        <v>80</v>
      </c>
      <c r="AG36" s="4" t="s">
        <v>81</v>
      </c>
      <c r="AH36" s="4" t="s">
        <v>82</v>
      </c>
      <c r="AI36" s="4" t="s">
        <v>83</v>
      </c>
      <c r="AJ36" s="4" t="s">
        <v>84</v>
      </c>
      <c r="AK36" s="4" t="s">
        <v>85</v>
      </c>
      <c r="AL36" s="4" t="s">
        <v>86</v>
      </c>
      <c r="AM36" s="4" t="s">
        <v>87</v>
      </c>
      <c r="AN36" s="4" t="s">
        <v>88</v>
      </c>
      <c r="AO36" s="4" t="s">
        <v>89</v>
      </c>
      <c r="AP36" s="4" t="s">
        <v>90</v>
      </c>
      <c r="AQ36" s="4" t="s">
        <v>91</v>
      </c>
      <c r="AR36" s="4" t="s">
        <v>92</v>
      </c>
      <c r="AS36" s="4" t="s">
        <v>93</v>
      </c>
      <c r="AT36" s="4" t="s">
        <v>94</v>
      </c>
      <c r="AU36" s="4" t="s">
        <v>95</v>
      </c>
      <c r="AV36" s="4" t="s">
        <v>96</v>
      </c>
      <c r="AW36" s="4" t="s">
        <v>97</v>
      </c>
      <c r="AX36" s="4" t="s">
        <v>98</v>
      </c>
      <c r="AY36" s="4" t="s">
        <v>99</v>
      </c>
      <c r="AZ36" s="4" t="s">
        <v>100</v>
      </c>
      <c r="BA36" s="4" t="s">
        <v>101</v>
      </c>
      <c r="BB36" s="4" t="s">
        <v>102</v>
      </c>
      <c r="BC36" s="4" t="s">
        <v>103</v>
      </c>
      <c r="BD36" s="4" t="s">
        <v>104</v>
      </c>
      <c r="BE36" s="4" t="s">
        <v>105</v>
      </c>
      <c r="BF36" s="4" t="s">
        <v>106</v>
      </c>
      <c r="BG36" s="4" t="s">
        <v>107</v>
      </c>
      <c r="BH36" s="4" t="s">
        <v>108</v>
      </c>
      <c r="BI36" s="4" t="s">
        <v>109</v>
      </c>
      <c r="BJ36" s="4" t="s">
        <v>110</v>
      </c>
      <c r="BK36" s="4" t="s">
        <v>111</v>
      </c>
      <c r="BL36" s="4" t="s">
        <v>112</v>
      </c>
      <c r="BM36" s="4" t="s">
        <v>113</v>
      </c>
      <c r="BN36" s="4" t="s">
        <v>114</v>
      </c>
      <c r="BO36" s="4" t="s">
        <v>115</v>
      </c>
      <c r="BP36" s="4" t="s">
        <v>116</v>
      </c>
      <c r="BQ36" s="4" t="s">
        <v>117</v>
      </c>
      <c r="BR36" s="4" t="s">
        <v>118</v>
      </c>
      <c r="BS36" s="4" t="s">
        <v>119</v>
      </c>
      <c r="BT36" s="4" t="s">
        <v>120</v>
      </c>
      <c r="BU36" s="4" t="s">
        <v>121</v>
      </c>
      <c r="BV36" s="4" t="s">
        <v>122</v>
      </c>
      <c r="BW36" s="4" t="s">
        <v>123</v>
      </c>
      <c r="BX36" s="4" t="s">
        <v>124</v>
      </c>
      <c r="BY36" s="4" t="s">
        <v>125</v>
      </c>
      <c r="BZ36" s="4" t="s">
        <v>126</v>
      </c>
      <c r="CA36" s="4" t="s">
        <v>127</v>
      </c>
      <c r="CB36" s="4" t="s">
        <v>128</v>
      </c>
      <c r="CC36" s="4" t="s">
        <v>129</v>
      </c>
      <c r="CD36" s="4" t="s">
        <v>130</v>
      </c>
      <c r="CE36" s="4" t="s">
        <v>131</v>
      </c>
      <c r="CF36" s="4" t="s">
        <v>132</v>
      </c>
      <c r="CG36" s="4" t="s">
        <v>133</v>
      </c>
      <c r="CH36" s="4" t="s">
        <v>134</v>
      </c>
      <c r="CI36" s="4" t="s">
        <v>135</v>
      </c>
      <c r="CJ36" s="4" t="s">
        <v>136</v>
      </c>
      <c r="CK36" s="4" t="s">
        <v>137</v>
      </c>
      <c r="CL36" s="4" t="s">
        <v>138</v>
      </c>
      <c r="CM36" s="4" t="s">
        <v>139</v>
      </c>
      <c r="CN36" s="4" t="s">
        <v>140</v>
      </c>
      <c r="CO36" s="4" t="s">
        <v>141</v>
      </c>
      <c r="CP36" s="4" t="s">
        <v>142</v>
      </c>
      <c r="CQ36" s="4" t="s">
        <v>143</v>
      </c>
      <c r="CR36" s="4" t="s">
        <v>144</v>
      </c>
      <c r="CS36" s="4" t="s">
        <v>145</v>
      </c>
    </row>
    <row r="37" spans="1:97" ht="12.75">
      <c r="A37" s="4">
        <v>518</v>
      </c>
      <c r="B37" s="6">
        <v>32668</v>
      </c>
      <c r="C37" s="6">
        <v>46320</v>
      </c>
      <c r="D37" s="6">
        <v>47449</v>
      </c>
      <c r="E37" s="6">
        <v>59956</v>
      </c>
      <c r="F37" s="6">
        <v>42733</v>
      </c>
      <c r="G37" s="6">
        <v>52683</v>
      </c>
      <c r="H37" s="7" t="s">
        <v>56</v>
      </c>
      <c r="I37" s="6">
        <v>61674</v>
      </c>
      <c r="J37" s="6">
        <v>44421</v>
      </c>
      <c r="K37" s="6">
        <v>41427</v>
      </c>
      <c r="L37" s="6">
        <v>44908</v>
      </c>
      <c r="M37" s="6">
        <v>38951</v>
      </c>
      <c r="N37" s="6">
        <v>44596</v>
      </c>
      <c r="O37" s="6">
        <v>42977</v>
      </c>
      <c r="P37" s="6">
        <v>62287</v>
      </c>
      <c r="Q37" s="6">
        <v>61035</v>
      </c>
      <c r="R37" s="6">
        <v>41114</v>
      </c>
      <c r="S37" s="6">
        <v>42204</v>
      </c>
      <c r="T37" s="6">
        <v>36716</v>
      </c>
      <c r="U37" s="6">
        <v>45263</v>
      </c>
      <c r="V37" s="6">
        <v>39420</v>
      </c>
      <c r="W37" s="6">
        <v>45760</v>
      </c>
      <c r="X37" s="6">
        <v>61441</v>
      </c>
      <c r="Y37" s="6">
        <v>57978</v>
      </c>
      <c r="Z37" s="6">
        <v>42291</v>
      </c>
      <c r="AA37" s="6">
        <v>52828</v>
      </c>
      <c r="AB37" s="6">
        <v>39426</v>
      </c>
      <c r="AC37" s="6">
        <v>53819</v>
      </c>
      <c r="AD37" s="6">
        <v>44197</v>
      </c>
      <c r="AE37" s="6">
        <v>44977</v>
      </c>
      <c r="AF37" s="6">
        <v>61143</v>
      </c>
      <c r="AG37" s="6">
        <v>61833</v>
      </c>
      <c r="AH37" s="6">
        <v>45238</v>
      </c>
      <c r="AI37" s="6">
        <v>60677</v>
      </c>
      <c r="AJ37" s="6">
        <v>39168</v>
      </c>
      <c r="AK37" s="6">
        <v>54791</v>
      </c>
      <c r="AL37" s="6">
        <v>45372</v>
      </c>
      <c r="AM37" s="6">
        <v>61627</v>
      </c>
      <c r="AN37" s="6">
        <v>61659</v>
      </c>
      <c r="AO37" s="6">
        <v>61587</v>
      </c>
      <c r="AP37" s="6">
        <v>45765</v>
      </c>
      <c r="AQ37" s="6">
        <v>54657</v>
      </c>
      <c r="AR37" s="6">
        <v>43333</v>
      </c>
      <c r="AS37" s="6">
        <v>54213</v>
      </c>
      <c r="AT37" s="6">
        <v>39677</v>
      </c>
      <c r="AU37" s="6">
        <v>61013</v>
      </c>
      <c r="AV37" s="6">
        <v>62242</v>
      </c>
      <c r="AW37" s="6">
        <v>58625</v>
      </c>
      <c r="AX37" s="6">
        <v>38844</v>
      </c>
      <c r="AY37" s="6">
        <v>54844</v>
      </c>
      <c r="AZ37" s="6">
        <v>42956</v>
      </c>
      <c r="BA37" s="6">
        <v>51641</v>
      </c>
      <c r="BB37" s="6">
        <v>37288</v>
      </c>
      <c r="BC37" s="6">
        <v>55325</v>
      </c>
      <c r="BD37" s="6">
        <v>52385</v>
      </c>
      <c r="BE37" s="6">
        <v>55793</v>
      </c>
      <c r="BF37" s="6">
        <v>46309</v>
      </c>
      <c r="BG37" s="6">
        <v>52054</v>
      </c>
      <c r="BH37" s="6">
        <v>40490</v>
      </c>
      <c r="BI37" s="6">
        <v>54332</v>
      </c>
      <c r="BJ37" s="6">
        <v>39132</v>
      </c>
      <c r="BK37" s="6">
        <v>54777</v>
      </c>
      <c r="BL37" s="6">
        <v>56791</v>
      </c>
      <c r="BM37" s="6">
        <v>57109</v>
      </c>
      <c r="BN37" s="6">
        <v>48014</v>
      </c>
      <c r="BO37" s="6">
        <v>60730</v>
      </c>
      <c r="BP37" s="6">
        <v>38992</v>
      </c>
      <c r="BQ37" s="6">
        <v>60272</v>
      </c>
      <c r="BR37" s="6">
        <v>43929</v>
      </c>
      <c r="BS37" s="6">
        <v>56031</v>
      </c>
      <c r="BT37" s="6">
        <v>54576</v>
      </c>
      <c r="BU37" s="6">
        <v>62403</v>
      </c>
      <c r="BV37" s="6">
        <v>45435</v>
      </c>
      <c r="BW37" s="6">
        <v>59531</v>
      </c>
      <c r="BX37" s="6">
        <v>38521</v>
      </c>
      <c r="BY37" s="6">
        <v>55265</v>
      </c>
      <c r="BZ37" s="6">
        <v>43586</v>
      </c>
      <c r="CA37" s="6">
        <v>61331</v>
      </c>
      <c r="CB37" s="6">
        <v>61089</v>
      </c>
      <c r="CC37" s="6">
        <v>61381</v>
      </c>
      <c r="CD37" s="6">
        <v>46362</v>
      </c>
      <c r="CE37" s="6">
        <v>54448</v>
      </c>
      <c r="CF37" s="6">
        <v>42777</v>
      </c>
      <c r="CG37" s="6">
        <v>59904</v>
      </c>
      <c r="CH37" s="6">
        <v>36057</v>
      </c>
      <c r="CI37" s="6">
        <v>60746</v>
      </c>
      <c r="CJ37" s="6">
        <v>60927</v>
      </c>
      <c r="CK37" s="6">
        <v>57346</v>
      </c>
      <c r="CL37" s="6">
        <v>42550</v>
      </c>
      <c r="CM37" s="6">
        <v>53912</v>
      </c>
      <c r="CN37" s="6">
        <v>44375</v>
      </c>
      <c r="CO37" s="6">
        <v>50319</v>
      </c>
      <c r="CP37" s="6">
        <v>40630</v>
      </c>
      <c r="CQ37" s="6">
        <v>55091</v>
      </c>
      <c r="CR37" s="6">
        <v>52110</v>
      </c>
      <c r="CS37" s="6">
        <v>58382</v>
      </c>
    </row>
    <row r="38" spans="1:97" ht="12.75">
      <c r="A38" s="4">
        <v>519</v>
      </c>
      <c r="B38" s="6">
        <v>26282</v>
      </c>
      <c r="C38" s="6">
        <v>26175</v>
      </c>
      <c r="D38" s="6">
        <v>23994</v>
      </c>
      <c r="E38" s="6">
        <v>30585</v>
      </c>
      <c r="F38" s="6">
        <v>23463</v>
      </c>
      <c r="G38" s="6">
        <v>26486</v>
      </c>
      <c r="H38" s="6">
        <v>35435</v>
      </c>
      <c r="I38" s="6">
        <v>36027</v>
      </c>
      <c r="J38" s="6">
        <v>24471</v>
      </c>
      <c r="K38" s="6">
        <v>25956</v>
      </c>
      <c r="L38" s="6">
        <v>22543</v>
      </c>
      <c r="M38" s="6">
        <v>25566</v>
      </c>
      <c r="N38" s="6">
        <v>22235</v>
      </c>
      <c r="O38" s="6">
        <v>23675</v>
      </c>
      <c r="P38" s="6">
        <v>35478</v>
      </c>
      <c r="Q38" s="6">
        <v>35894</v>
      </c>
      <c r="R38" s="6">
        <v>25808</v>
      </c>
      <c r="S38" s="6">
        <v>22777</v>
      </c>
      <c r="T38" s="6">
        <v>24044</v>
      </c>
      <c r="U38" s="6">
        <v>22633</v>
      </c>
      <c r="V38" s="6">
        <v>22077</v>
      </c>
      <c r="W38" s="6">
        <v>23199</v>
      </c>
      <c r="X38" s="6">
        <v>35367</v>
      </c>
      <c r="Y38" s="6">
        <v>38679</v>
      </c>
      <c r="Z38" s="6">
        <v>23700</v>
      </c>
      <c r="AA38" s="6">
        <v>26272</v>
      </c>
      <c r="AB38" s="6">
        <v>21890</v>
      </c>
      <c r="AC38" s="6">
        <v>27320</v>
      </c>
      <c r="AD38" s="6">
        <v>22446</v>
      </c>
      <c r="AE38" s="6">
        <v>29641</v>
      </c>
      <c r="AF38" s="6">
        <v>34458</v>
      </c>
      <c r="AG38" s="6">
        <v>33604</v>
      </c>
      <c r="AH38" s="6">
        <v>23103</v>
      </c>
      <c r="AI38" s="6">
        <v>31484</v>
      </c>
      <c r="AJ38" s="6">
        <v>21715</v>
      </c>
      <c r="AK38" s="6">
        <v>31129</v>
      </c>
      <c r="AL38" s="6">
        <v>23096</v>
      </c>
      <c r="AM38" s="6">
        <v>31837</v>
      </c>
      <c r="AN38" s="6">
        <v>32709</v>
      </c>
      <c r="AO38" s="6">
        <v>34824</v>
      </c>
      <c r="AP38" s="6">
        <v>23139</v>
      </c>
      <c r="AQ38" s="6">
        <v>30826</v>
      </c>
      <c r="AR38" s="6">
        <v>21739</v>
      </c>
      <c r="AS38" s="6">
        <v>30561</v>
      </c>
      <c r="AT38" s="6">
        <v>21717</v>
      </c>
      <c r="AU38" s="6">
        <v>31314</v>
      </c>
      <c r="AV38" s="6">
        <v>32193</v>
      </c>
      <c r="AW38" s="6">
        <v>33333</v>
      </c>
      <c r="AX38" s="6">
        <v>23116</v>
      </c>
      <c r="AY38" s="6">
        <v>31107</v>
      </c>
      <c r="AZ38" s="6">
        <v>21325</v>
      </c>
      <c r="BA38" s="6">
        <v>33357</v>
      </c>
      <c r="BB38" s="6">
        <v>23223</v>
      </c>
      <c r="BC38" s="6">
        <v>31341</v>
      </c>
      <c r="BD38" s="6">
        <v>34740</v>
      </c>
      <c r="BE38" s="6">
        <v>34829</v>
      </c>
      <c r="BF38" s="6">
        <v>23163</v>
      </c>
      <c r="BG38" s="6">
        <v>33544</v>
      </c>
      <c r="BH38" s="6">
        <v>21881</v>
      </c>
      <c r="BI38" s="6">
        <v>30855</v>
      </c>
      <c r="BJ38" s="6">
        <v>21872</v>
      </c>
      <c r="BK38" s="6">
        <v>31178</v>
      </c>
      <c r="BL38" s="6">
        <v>31507</v>
      </c>
      <c r="BM38" s="6">
        <v>31603</v>
      </c>
      <c r="BN38" s="6">
        <v>23980</v>
      </c>
      <c r="BO38" s="6">
        <v>31135</v>
      </c>
      <c r="BP38" s="6">
        <v>21763</v>
      </c>
      <c r="BQ38" s="6">
        <v>30671</v>
      </c>
      <c r="BR38" s="6">
        <v>22259</v>
      </c>
      <c r="BS38" s="6">
        <v>31120</v>
      </c>
      <c r="BT38" s="6">
        <v>30971</v>
      </c>
      <c r="BU38" s="6">
        <v>32721</v>
      </c>
      <c r="BV38" s="6">
        <v>23204</v>
      </c>
      <c r="BW38" s="6">
        <v>30534</v>
      </c>
      <c r="BX38" s="6">
        <v>21432</v>
      </c>
      <c r="BY38" s="6">
        <v>30980</v>
      </c>
      <c r="BZ38" s="6">
        <v>21813</v>
      </c>
      <c r="CA38" s="6">
        <v>31474</v>
      </c>
      <c r="CB38" s="6">
        <v>31911</v>
      </c>
      <c r="CC38" s="6">
        <v>31569</v>
      </c>
      <c r="CD38" s="6">
        <v>23645</v>
      </c>
      <c r="CE38" s="6">
        <v>30901</v>
      </c>
      <c r="CF38" s="6">
        <v>21563</v>
      </c>
      <c r="CG38" s="6">
        <v>30990</v>
      </c>
      <c r="CH38" s="6">
        <v>23633</v>
      </c>
      <c r="CI38" s="6">
        <v>30948</v>
      </c>
      <c r="CJ38" s="6">
        <v>31829</v>
      </c>
      <c r="CK38" s="6">
        <v>32457</v>
      </c>
      <c r="CL38" s="6">
        <v>23401</v>
      </c>
      <c r="CM38" s="6">
        <v>33879</v>
      </c>
      <c r="CN38" s="6">
        <v>22201</v>
      </c>
      <c r="CO38" s="6">
        <v>33088</v>
      </c>
      <c r="CP38" s="6">
        <v>22608</v>
      </c>
      <c r="CQ38" s="6">
        <v>31175</v>
      </c>
      <c r="CR38" s="6">
        <v>34072</v>
      </c>
      <c r="CS38" s="6">
        <v>32892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iGEM 2007</dc:creator>
  <cp:keywords/>
  <dc:description/>
  <cp:lastModifiedBy>Sherine</cp:lastModifiedBy>
  <dcterms:created xsi:type="dcterms:W3CDTF">2009-08-14T23:32:13Z</dcterms:created>
  <dcterms:modified xsi:type="dcterms:W3CDTF">2009-08-15T18:00:54Z</dcterms:modified>
  <cp:category/>
  <cp:version/>
  <cp:contentType/>
  <cp:contentStatus/>
</cp:coreProperties>
</file>