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32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9" i="1" l="1"/>
  <c r="I16" i="1"/>
  <c r="I5" i="1"/>
  <c r="H13" i="1"/>
  <c r="H14" i="1"/>
  <c r="H15" i="1"/>
  <c r="H16" i="1"/>
  <c r="H2" i="1"/>
  <c r="H3" i="1"/>
  <c r="H4" i="1"/>
  <c r="H5" i="1"/>
</calcChain>
</file>

<file path=xl/sharedStrings.xml><?xml version="1.0" encoding="utf-8"?>
<sst xmlns="http://schemas.openxmlformats.org/spreadsheetml/2006/main" count="7" uniqueCount="7">
  <si>
    <t>Median dS/dN</t>
  </si>
  <si>
    <t>Subject</t>
  </si>
  <si>
    <t>Theta</t>
  </si>
  <si>
    <t>S</t>
  </si>
  <si>
    <t>MathisFun</t>
  </si>
  <si>
    <t>Average Theta</t>
  </si>
  <si>
    <t xml:space="preserve">T-test P value: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</si>
</sst>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2"/>
  <sheetViews>
    <sheetView tabSelected="1" workbookViewId="0">
      <selection activeCell="J11" sqref="J11"/>
    </sheetView>
  </sheetViews>
  <sheetFormatPr defaultRowHeight="15" x14ac:dyDescent="0.25"/>
  <cols>
    <col min="3" max="3" width="11.85546875" customWidth="1"/>
    <col min="4" max="4" width="19.85546875" customWidth="1"/>
    <col min="7" max="7" width="12.5703125" customWidth="1"/>
    <col min="8" max="8" width="13.28515625" customWidth="1"/>
    <col min="9" max="9" width="14.28515625" customWidth="1"/>
    <col min="10" max="10" width="21.85546875" customWidth="1"/>
  </cols>
  <sheetData>
    <row r="1" spans="3:13" x14ac:dyDescent="0.25">
      <c r="C1" s="1"/>
      <c r="D1" s="1" t="s">
        <v>0</v>
      </c>
      <c r="E1" s="1" t="s">
        <v>1</v>
      </c>
      <c r="F1" s="1" t="s">
        <v>3</v>
      </c>
      <c r="G1" s="1" t="s">
        <v>4</v>
      </c>
      <c r="H1" s="1" t="s">
        <v>2</v>
      </c>
      <c r="I1" s="1" t="s">
        <v>5</v>
      </c>
      <c r="J1" s="1"/>
      <c r="K1" s="1"/>
      <c r="L1" s="1"/>
      <c r="M1" s="1"/>
    </row>
    <row r="2" spans="3:13" x14ac:dyDescent="0.25">
      <c r="C2" s="1"/>
      <c r="D2" s="2">
        <v>0</v>
      </c>
      <c r="E2" s="2">
        <v>4</v>
      </c>
      <c r="F2" s="2">
        <v>70</v>
      </c>
      <c r="G2" s="2">
        <v>4.4169999999999998</v>
      </c>
      <c r="H2" s="2">
        <f t="shared" ref="H2:H4" si="0">ROUND(F2/G2,1)</f>
        <v>15.8</v>
      </c>
      <c r="I2" s="2"/>
      <c r="J2" s="1"/>
      <c r="K2" s="1"/>
      <c r="L2" s="1"/>
      <c r="M2" s="1"/>
    </row>
    <row r="3" spans="3:13" x14ac:dyDescent="0.25">
      <c r="C3" s="1"/>
      <c r="D3" s="2">
        <v>0</v>
      </c>
      <c r="E3" s="2">
        <v>9</v>
      </c>
      <c r="F3" s="2">
        <v>69</v>
      </c>
      <c r="G3" s="2">
        <v>4.7119999999999997</v>
      </c>
      <c r="H3" s="2">
        <f t="shared" si="0"/>
        <v>14.6</v>
      </c>
      <c r="I3" s="2"/>
      <c r="J3" s="1"/>
      <c r="K3" s="1"/>
      <c r="L3" s="1"/>
      <c r="M3" s="1"/>
    </row>
    <row r="4" spans="3:13" x14ac:dyDescent="0.25">
      <c r="C4" s="1"/>
      <c r="D4" s="2">
        <v>0</v>
      </c>
      <c r="E4" s="2">
        <v>11</v>
      </c>
      <c r="F4" s="2">
        <v>41</v>
      </c>
      <c r="G4" s="2">
        <v>4.0010000000000003</v>
      </c>
      <c r="H4" s="2">
        <f t="shared" si="0"/>
        <v>10.199999999999999</v>
      </c>
      <c r="I4" s="2"/>
      <c r="J4" s="1"/>
      <c r="K4" s="1"/>
      <c r="L4" s="1"/>
      <c r="M4" s="1"/>
    </row>
    <row r="5" spans="3:13" x14ac:dyDescent="0.25">
      <c r="C5" s="1"/>
      <c r="D5" s="2">
        <v>0</v>
      </c>
      <c r="E5" s="2">
        <v>14</v>
      </c>
      <c r="F5" s="2">
        <v>77</v>
      </c>
      <c r="G5" s="2">
        <v>4.9009999999999998</v>
      </c>
      <c r="H5" s="2">
        <f>ROUND(F5/G5,1)</f>
        <v>15.7</v>
      </c>
      <c r="I5" s="2">
        <f>AVERAGE(H2:H5)</f>
        <v>14.074999999999999</v>
      </c>
      <c r="J5" s="1"/>
      <c r="K5" s="1"/>
      <c r="L5" s="1"/>
      <c r="M5" s="1"/>
    </row>
    <row r="6" spans="3:13" x14ac:dyDescent="0.25">
      <c r="C6" s="1"/>
      <c r="D6" s="4">
        <v>0.2</v>
      </c>
      <c r="E6" s="4">
        <v>10</v>
      </c>
      <c r="F6" s="1"/>
      <c r="G6" s="1"/>
      <c r="H6" s="1"/>
      <c r="I6" s="1"/>
      <c r="J6" s="1"/>
      <c r="K6" s="1"/>
      <c r="L6" s="1"/>
      <c r="M6" s="1"/>
    </row>
    <row r="7" spans="3:13" x14ac:dyDescent="0.25">
      <c r="C7" s="1"/>
      <c r="D7" s="4">
        <v>0.3</v>
      </c>
      <c r="E7" s="4">
        <v>1</v>
      </c>
      <c r="F7" s="1"/>
      <c r="G7" s="1"/>
      <c r="H7" s="1"/>
      <c r="I7" s="1"/>
      <c r="J7" s="1"/>
      <c r="K7" s="1"/>
      <c r="L7" s="1"/>
      <c r="M7" s="1"/>
    </row>
    <row r="8" spans="3:13" x14ac:dyDescent="0.25">
      <c r="C8" s="1"/>
      <c r="D8" s="4">
        <v>0.4</v>
      </c>
      <c r="E8" s="4">
        <v>6</v>
      </c>
      <c r="F8" s="1"/>
      <c r="G8" s="1"/>
      <c r="H8" s="1"/>
      <c r="I8" s="1"/>
      <c r="J8" s="1" t="s">
        <v>6</v>
      </c>
      <c r="K8" s="1"/>
      <c r="L8" s="1"/>
      <c r="M8" s="1"/>
    </row>
    <row r="9" spans="3:13" x14ac:dyDescent="0.25">
      <c r="C9" s="1"/>
      <c r="D9" s="4">
        <v>0.5</v>
      </c>
      <c r="E9" s="4">
        <v>8</v>
      </c>
      <c r="F9" s="1"/>
      <c r="G9" s="1"/>
      <c r="H9" s="1"/>
      <c r="I9" s="1"/>
      <c r="J9" s="1">
        <f>TTEST(H2:H5,H13:H16,2,2)</f>
        <v>0.14628941681745425</v>
      </c>
      <c r="K9" s="1"/>
      <c r="L9" s="1"/>
      <c r="M9" s="1"/>
    </row>
    <row r="10" spans="3:13" x14ac:dyDescent="0.25">
      <c r="C10" s="1"/>
      <c r="D10" s="4">
        <v>0.7</v>
      </c>
      <c r="E10" s="4">
        <v>15</v>
      </c>
      <c r="F10" s="1"/>
      <c r="G10" s="1"/>
      <c r="H10" s="1"/>
      <c r="I10" s="1"/>
      <c r="J10" s="1"/>
      <c r="K10" s="1"/>
      <c r="L10" s="1"/>
      <c r="M10" s="1"/>
    </row>
    <row r="11" spans="3:13" x14ac:dyDescent="0.25">
      <c r="C11" s="1"/>
      <c r="D11" s="4">
        <v>0.9</v>
      </c>
      <c r="E11" s="4">
        <v>12</v>
      </c>
      <c r="F11" s="1"/>
      <c r="G11" s="1"/>
      <c r="H11" s="1"/>
      <c r="I11" s="1"/>
      <c r="J11" s="1"/>
      <c r="K11" s="1"/>
      <c r="L11" s="1"/>
      <c r="M11" s="1"/>
    </row>
    <row r="12" spans="3:13" x14ac:dyDescent="0.25">
      <c r="C12" s="1"/>
      <c r="D12" s="4">
        <v>1</v>
      </c>
      <c r="E12" s="4">
        <v>3</v>
      </c>
      <c r="F12" s="1"/>
      <c r="G12" s="1"/>
      <c r="H12" s="1"/>
      <c r="I12" s="1"/>
      <c r="J12" s="1"/>
      <c r="K12" s="1"/>
      <c r="L12" s="1"/>
      <c r="M12" s="1"/>
    </row>
    <row r="13" spans="3:13" x14ac:dyDescent="0.25">
      <c r="C13" s="1"/>
      <c r="D13" s="3">
        <v>1.3</v>
      </c>
      <c r="E13" s="3">
        <v>7</v>
      </c>
      <c r="F13" s="3">
        <v>55</v>
      </c>
      <c r="G13" s="3">
        <v>4.327</v>
      </c>
      <c r="H13" s="3">
        <f t="shared" ref="H6:H16" si="1">ROUND(F13/G13,1)</f>
        <v>12.7</v>
      </c>
      <c r="I13" s="3"/>
      <c r="J13" s="1"/>
      <c r="K13" s="1"/>
      <c r="L13" s="1"/>
      <c r="M13" s="1"/>
    </row>
    <row r="14" spans="3:13" x14ac:dyDescent="0.25">
      <c r="C14" s="1"/>
      <c r="D14" s="3">
        <v>1.4</v>
      </c>
      <c r="E14" s="3">
        <v>5</v>
      </c>
      <c r="F14" s="3">
        <v>58</v>
      </c>
      <c r="G14" s="3">
        <v>4.2530000000000001</v>
      </c>
      <c r="H14" s="3">
        <f t="shared" si="1"/>
        <v>13.6</v>
      </c>
      <c r="I14" s="3"/>
      <c r="J14" s="1"/>
      <c r="K14" s="1"/>
      <c r="L14" s="1"/>
      <c r="M14" s="1"/>
    </row>
    <row r="15" spans="3:13" x14ac:dyDescent="0.25">
      <c r="C15" s="1"/>
      <c r="D15" s="3">
        <v>1.8</v>
      </c>
      <c r="E15" s="3">
        <v>2</v>
      </c>
      <c r="F15" s="3">
        <v>36</v>
      </c>
      <c r="G15" s="3">
        <v>3.7320000000000002</v>
      </c>
      <c r="H15" s="3">
        <f t="shared" si="1"/>
        <v>9.6</v>
      </c>
      <c r="I15" s="3"/>
      <c r="J15" s="1"/>
      <c r="K15" s="1"/>
      <c r="L15" s="1"/>
      <c r="M15" s="1"/>
    </row>
    <row r="16" spans="3:13" x14ac:dyDescent="0.25">
      <c r="C16" s="1"/>
      <c r="D16" s="3">
        <v>3.5</v>
      </c>
      <c r="E16" s="3">
        <v>13</v>
      </c>
      <c r="F16" s="3">
        <v>25</v>
      </c>
      <c r="G16" s="3">
        <v>3.8159999999999998</v>
      </c>
      <c r="H16" s="3">
        <f t="shared" si="1"/>
        <v>6.6</v>
      </c>
      <c r="I16" s="3">
        <f>AVERAGE(H13:H16)</f>
        <v>10.625</v>
      </c>
      <c r="J16" s="1"/>
      <c r="K16" s="1"/>
      <c r="L16" s="1"/>
      <c r="M16" s="1"/>
    </row>
    <row r="17" spans="3:13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3:13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3:13" x14ac:dyDescent="0.25">
      <c r="C19" s="1"/>
      <c r="D19" s="1"/>
      <c r="E19" s="1"/>
    </row>
    <row r="20" spans="3:13" x14ac:dyDescent="0.25">
      <c r="C20" s="1"/>
      <c r="D20" s="1"/>
      <c r="E20" s="1"/>
    </row>
    <row r="21" spans="3:13" x14ac:dyDescent="0.25">
      <c r="C21" s="1"/>
      <c r="D21" s="1"/>
      <c r="E21" s="1"/>
    </row>
    <row r="22" spans="3:13" x14ac:dyDescent="0.25">
      <c r="C22" s="1"/>
      <c r="D22" s="1"/>
      <c r="E22" s="1"/>
    </row>
  </sheetData>
  <sortState ref="D2:E16">
    <sortCondition ref="D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2016-10-04T20:33:34Z</dcterms:created>
  <dcterms:modified xsi:type="dcterms:W3CDTF">2016-10-04T23:33:31Z</dcterms:modified>
</cp:coreProperties>
</file>